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P 1\Ghid 1.1.C relansare\Circuit de avizare\"/>
    </mc:Choice>
  </mc:AlternateContent>
  <bookViews>
    <workbookView xWindow="0" yWindow="360" windowWidth="16820" windowHeight="7400"/>
  </bookViews>
  <sheets>
    <sheet name="Sheet1" sheetId="1" r:id="rId1"/>
  </sheets>
  <definedNames>
    <definedName name="_ftn1" localSheetId="0">Sheet1!$A$198</definedName>
    <definedName name="_ftn2" localSheetId="0">Sheet1!$A$199</definedName>
    <definedName name="_ftn3" localSheetId="0">Sheet1!$A$200</definedName>
    <definedName name="_ftnref1" localSheetId="0">Sheet1!#REF!</definedName>
    <definedName name="_ftnref2" localSheetId="0">Sheet1!#REF!</definedName>
    <definedName name="_ftnref3" localSheetId="0">Sheet1!#REF!</definedName>
    <definedName name="_Toc207183163" localSheetId="0">Sheet1!#REF!</definedName>
    <definedName name="_xlnm.Print_Area" localSheetId="0">Sheet1!$A$1:$I$200</definedName>
  </definedNames>
  <calcPr calcId="162913"/>
</workbook>
</file>

<file path=xl/calcChain.xml><?xml version="1.0" encoding="utf-8"?>
<calcChain xmlns="http://schemas.openxmlformats.org/spreadsheetml/2006/main">
  <c r="E110" i="1" l="1"/>
  <c r="E29" i="1" l="1"/>
  <c r="E107" i="1" l="1"/>
  <c r="E91" i="1"/>
  <c r="E39" i="1"/>
  <c r="E37" i="1" s="1"/>
  <c r="E11" i="1" l="1"/>
  <c r="E9" i="1" l="1"/>
  <c r="E167" i="1" s="1"/>
</calcChain>
</file>

<file path=xl/sharedStrings.xml><?xml version="1.0" encoding="utf-8"?>
<sst xmlns="http://schemas.openxmlformats.org/spreadsheetml/2006/main" count="284" uniqueCount="169">
  <si>
    <t>Programul Operațional Regional 2014-2020</t>
  </si>
  <si>
    <t>*Notarea cu 0  a unui criteriu sau subcriteriu nu duce la respingerea proiectului</t>
  </si>
  <si>
    <t>1.</t>
  </si>
  <si>
    <t>1.2.</t>
  </si>
  <si>
    <t>3.1.</t>
  </si>
  <si>
    <t>3.2.</t>
  </si>
  <si>
    <t>2.</t>
  </si>
  <si>
    <t>2.1.</t>
  </si>
  <si>
    <t>5.1.</t>
  </si>
  <si>
    <t>CALITATEA, MATURITATEA SI SUSTENABILITATEA PROIECTULUI</t>
  </si>
  <si>
    <t>Contribuţia proiectului la realizarea obiectivelor specifice priorității de investiție 1.1</t>
  </si>
  <si>
    <t>Planul de afaceri</t>
  </si>
  <si>
    <t>Calitatea proiectului (coerenţa documentaţiei tehnico-economice, metodologia de implementare, calitatea şi justificarea bugetului)</t>
  </si>
  <si>
    <t xml:space="preserve">2.3. </t>
  </si>
  <si>
    <t>1.3.</t>
  </si>
  <si>
    <t>Axa prioritară 1 - Promovarea transferului tehnologic</t>
  </si>
  <si>
    <t xml:space="preserve">2.2. </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</si>
  <si>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</si>
  <si>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</si>
  <si>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</si>
  <si>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</si>
  <si>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Observaţii (dacă este cazul)</t>
  </si>
  <si>
    <t>Secretar comisie</t>
  </si>
  <si>
    <t>Preşedinte comisie</t>
  </si>
  <si>
    <t>Semnături</t>
  </si>
  <si>
    <t>(Tehnic)</t>
  </si>
  <si>
    <t>(Financiar)</t>
  </si>
  <si>
    <t>(Teme orizontale)</t>
  </si>
  <si>
    <t>Punctaj evaluator 1</t>
  </si>
  <si>
    <t>Punctaj evaluator 2</t>
  </si>
  <si>
    <t>Punctaj evaluator 3</t>
  </si>
  <si>
    <t>Medie punctaj</t>
  </si>
  <si>
    <t>Observaţii evaluator 1:</t>
  </si>
  <si>
    <t>Observaţii evaluator 2:</t>
  </si>
  <si>
    <t>Observaţii evaluator 3:</t>
  </si>
  <si>
    <t>Limite punctaj de acordat</t>
  </si>
  <si>
    <t>CRITERII DE CONCENTRARE STRATEGICĂ A INVESTIŢIILOR ŞI CONCORDANŢA CU DOCUMENTELE STRATEGICE RELEVANTE (punctaj cumulativ)</t>
  </si>
  <si>
    <t>a.</t>
  </si>
  <si>
    <t>b.</t>
  </si>
  <si>
    <t>&gt;=5%</t>
  </si>
  <si>
    <t>&lt;5%</t>
  </si>
  <si>
    <t>c.</t>
  </si>
  <si>
    <t>d.</t>
  </si>
  <si>
    <t>&gt;=2</t>
  </si>
  <si>
    <t>&gt;=1,5 și &lt;2</t>
  </si>
  <si>
    <t>&gt;=1 și &lt;1,5</t>
  </si>
  <si>
    <t xml:space="preserve">&lt;1 </t>
  </si>
  <si>
    <t xml:space="preserve">Rata solvabilităţii generale (Active totale/ Datorii totale) 
</t>
  </si>
  <si>
    <t xml:space="preserve">Rata rentabilităţii financiare - ROE (Rezultat net / Capitaluri proprii) </t>
  </si>
  <si>
    <t>&gt;=3% si &lt;5%</t>
  </si>
  <si>
    <t>&gt;=1% si &lt;3%</t>
  </si>
  <si>
    <t xml:space="preserve">&lt;1% </t>
  </si>
  <si>
    <t>Rata de creștere a profitului din exploatare (înregistrat în N faţă de N-1, unde N este anul fiscal anterior depunerii cererii de finanţare)</t>
  </si>
  <si>
    <t>&gt;=20%</t>
  </si>
  <si>
    <t>&gt;=10% si &lt;20%</t>
  </si>
  <si>
    <t>&gt;=0% si 10%</t>
  </si>
  <si>
    <t xml:space="preserve">&lt;0% </t>
  </si>
  <si>
    <t>&gt;=7%</t>
  </si>
  <si>
    <t>&gt;=6% și &lt;7%</t>
  </si>
  <si>
    <t>&gt;=5% și &lt;6%</t>
  </si>
  <si>
    <t>Utilizarea surselor regenerabile de energie</t>
  </si>
  <si>
    <r>
      <t xml:space="preserve">Minimizarea la sursă a deșeurilor generate. </t>
    </r>
    <r>
      <rPr>
        <sz val="11"/>
        <rFont val="Calibri"/>
        <family val="2"/>
        <charset val="238"/>
        <scheme val="minor"/>
      </rPr>
      <t>Creș</t>
    </r>
    <r>
      <rPr>
        <sz val="11"/>
        <color theme="1"/>
        <rFont val="Calibri"/>
        <family val="2"/>
        <charset val="238"/>
        <scheme val="minor"/>
      </rPr>
      <t>terea gradului de recuperare și reciclare a deșeurilor</t>
    </r>
  </si>
  <si>
    <t>Adaptarea infrastructurii, inclusiv a echipamentelor și utilajelor pentru accesul și operarea de către persoane cu dizabilităţi</t>
  </si>
  <si>
    <t>RESPECTAREA PRINCIPIILOR PRIVIND DEZVOLTAREA DURABILĂ, EGALITATEA DE ŞANSE, DE GEN ŞI NEDISCRIMINAREA (Nu vor fi punctate măsurile de conformare cu obligațiile legale ale solicitantului în aceste domenii)</t>
  </si>
  <si>
    <t>Costurile investiției sunt suficient fundamentate, spre exemplu prin oferte de preț/ cataloage/ website-uri, orice alte surse verificabile (cel puțin 2 surse)</t>
  </si>
  <si>
    <t>Bugetul din cererea de finanţare este complet şi corelat cu activitatile prevazute, cu resursele materiale implicate in realizarea proiectului si cu rezultatele anticipate,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</si>
  <si>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 xml:space="preserve">Cheltuielile au fost corect încadrate în categoria celor eligibile sau neeligibile, iar pragurile pentru anumite cheltuieli au fost respectate conform Ghidului solicitantului. </t>
  </si>
  <si>
    <t xml:space="preserve">Sunt estimate toate costurile aferente tuturor obiectivelor de investitie incluse in cadrul Planului de afaceri. </t>
  </si>
  <si>
    <t>e.</t>
  </si>
  <si>
    <t>f.</t>
  </si>
  <si>
    <t>g.</t>
  </si>
  <si>
    <t>Planul de afaceri este fundamentat pe date și proiecții realiste, respectiv datele statistice incluse in cadrul fundamentării sunt verificabile şi nu sunt mai vechi de 2 ani</t>
  </si>
  <si>
    <t>Analiza pietei identifică principalii competitori, prezentand produsele/serviciile similare pe care acestia le ofera, cota de piata, avantajele si dezavantajele acestora</t>
  </si>
  <si>
    <t>Analiza pieţei demonstrează existenţa unei cereri  pentru produsele/serviciile oferite şi fundamenteazăpreviziunile de creştere a activităţii.</t>
  </si>
  <si>
    <t xml:space="preserve">Strategia de marketing este realizabilă (identifică instrumente adecvate şi eficiente) în condiţiile resurselor disponibile </t>
  </si>
  <si>
    <t>h.</t>
  </si>
  <si>
    <t>Sunt identificate riscurile ce pot interveni in implementarea proiectului şi operarea investitiei, iar masurile propuse de contracarare a acestora sunt fezabile</t>
  </si>
  <si>
    <t xml:space="preserve"> Resursele materiale şi umane (echipa de proiect) sunt clar definite şi sunt adecvate pentru implementarea proiectului. </t>
  </si>
  <si>
    <t>Echipa de proiect propusă are experienţa, competenţele profesionale şi calificările necesare pentru domeniul în care se încadrează proiectul.</t>
  </si>
  <si>
    <t xml:space="preserve">Resursele materiale şi umane (echipa operațională) sunt clar definite şi sunt adecvate pentru operarea  proiectului. </t>
  </si>
  <si>
    <t xml:space="preserve">Activităţile proiectului sunt identificate şi detaliate şi strâns corelate în cadrul calendarului de realizare, cu atribuţiile prevazute pentru posturile implicate in managementul proiectului/atribuţiile prevazute a fi externalizate, cu planificarea achiziţiilor publice. </t>
  </si>
  <si>
    <t>Planificarea activităţilor (claritatea şi fezabilitatea planului de acţiune al proiectului) este logică si fezabila din perspectiva realizarii acesteia</t>
  </si>
  <si>
    <t xml:space="preserve">Rezultatele proiectului şi indicatorii de realizare sunt corelaţi cu activităţile şi ţintele stabilite şi sunt fezabile. </t>
  </si>
  <si>
    <t>Cerintele minime pentru posturile aferente echipei de implementare și operare  a proiectului demonstreaza ca persoanele care ocupa/vor ocupa posturile respective dispun de experienta in actrivitatea respectivă</t>
  </si>
  <si>
    <t>4</t>
  </si>
  <si>
    <t>4.1.</t>
  </si>
  <si>
    <t>4.2.</t>
  </si>
  <si>
    <t>5</t>
  </si>
  <si>
    <t>2.1.1.</t>
  </si>
  <si>
    <t>2.1.2.</t>
  </si>
  <si>
    <t>4.1.1.</t>
  </si>
  <si>
    <t>4.1.2.</t>
  </si>
  <si>
    <t>4.1.3.</t>
  </si>
  <si>
    <t>Investiția propusă prin proiect conduce la dezvoltarea firmei pe plan international</t>
  </si>
  <si>
    <t>1.1.</t>
  </si>
  <si>
    <t xml:space="preserve">Anexa 4 GRILA DE EVALUARE TEHNICO-FINANCIARĂ 
</t>
  </si>
  <si>
    <t>Se va selecta punctajul aferent situației în care se încadrează proiectul. Nu se pot acorda punctaje intermediare pentru 1.1</t>
  </si>
  <si>
    <t>Se va selecta punctajul aferent situației în care se încadrează proiectul. Nu se pot acorda punctaje intermediare pentru 1.3</t>
  </si>
  <si>
    <t>0-5</t>
  </si>
  <si>
    <t>Se vor selecta punctajele aferente situației în care se încadrează proiectul. Se pot acorda punctaje intermediare, fara zecimale.</t>
  </si>
  <si>
    <t>Planul de afaceri  (punctaj cumulativ maxim 40 de puncte)</t>
  </si>
  <si>
    <t>2.1.3 Calitatea bugetului ((punctaj cumulativ maxim 20 de puncte)</t>
  </si>
  <si>
    <t xml:space="preserve"> Pentru subcriteriul 2.1 se calculeaza media aritmetica a punctajelor obtinute la subcriteriile 2.1.1-2.1.3. Valoarea obtinută se rotunjește fara zecimale.</t>
  </si>
  <si>
    <t xml:space="preserve"> Pentru criteriul 1 se insumeaza punctajele obtinute la subcriteriile 1.1-1.3. </t>
  </si>
  <si>
    <t>0/5</t>
  </si>
  <si>
    <t>Este realizat prototipul pentru solutia inovativa care se dorește a se implementa prin proiect</t>
  </si>
  <si>
    <t>Este brevetată soluția care se propune a se implementa în cadrul proiectului</t>
  </si>
  <si>
    <t>Se vor selecta punctajele aferente situației în care se încadrează proiectul. Nu se pot acorda punctaje intermediare.</t>
  </si>
  <si>
    <t>0/10</t>
  </si>
  <si>
    <t>0/3</t>
  </si>
  <si>
    <t xml:space="preserve"> Pentru criteriul 2 se calculeaza media aritmetica a punctajelor obtinute la subcriteriile 2.1-2.3. Valoarea obtinuta se rotunjeste fara zecimale.</t>
  </si>
  <si>
    <t>Investiția include măsuri de îmbunătățire a calității mediului înconjurător și de creștere a eficienței energetice (punctaj maxim cumulativ 15 puncte)</t>
  </si>
  <si>
    <t>Investiția include măsuri de asigurare a egalității de șanse și tratament (punctaj cumulativ maxim 10 puncte)</t>
  </si>
  <si>
    <t xml:space="preserve"> Pentru criteriul 3 se calculeaza media aritmetica a punctajelor obtinute la subcriteriile 3.1-3.2. Valoarea obtinuta se rotunjeste fara zecimale.</t>
  </si>
  <si>
    <t>Se vor selecta punctajele aferente situației în care se încadrează proiectul. Sr pot acorda punctaje intermediare, fara zecimale</t>
  </si>
  <si>
    <t xml:space="preserve"> Pentru criteriul 4 se calculeaza prin insumarea punctajelor obtinute la subcriteriile 4.1-4.2. Valoarea obtinuta se rotunjeste fara zecimale.</t>
  </si>
  <si>
    <t xml:space="preserve">CAPACITATEA SOLICITANTULUI DE IMPLEMENTARE A PROIECTULUI </t>
  </si>
  <si>
    <t>0-4</t>
  </si>
  <si>
    <t>TOTAL (punctajelor rotunjite, fără zecimale pentru criteriile 1,2,3,4,5)</t>
  </si>
  <si>
    <t>*Semnarea prezentei grile se va realiza în conformitate cu procedurile interne de lucru ale AM/OI</t>
  </si>
  <si>
    <t>**Notarea cu 0  a unui criteriu sau subcriteriu nu duce la respingerea proiectului</t>
  </si>
  <si>
    <t>***Punctajul minim pentru acceptarea proiectului este  stabilit prin ghidului specific.</t>
  </si>
  <si>
    <t>persoane din categorii defavorizate:                                                                                                                                                                                                                                                                                           (a) nu a avut un loc de muncă stabil remunerat în ultimele 6 luni;
(b) are vârsta cuprinsă între 15 și 24 de ani;
(c)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
(d) are vârsta de peste 50 de ani;
(e) trăiește singur, având în întreținerea sa una sau mai multe persoane;
(f)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
(g) este membru al unei minorități etnice dintr-un stat membru și are nevoie să își dezvolte competențele lingvistice, formarea profesională sau experiența în muncă pentru a-și spori șansele de a obține un loc de muncă stabil;
(h) nu a avut un loc de muncă stabil remunerat în ultimele 12 luni și aparține uneia dintre categoriile (b)-(g) menționate
(i) este recunoscută ca lucrător cu handicap conform legislației naționale
(j) prezintă o incapacitate fizică, mentală, intelectuală sau senzorială de durată care, în interacțiune cu diferite bariere, poate împiedica participarea sa deplină și efectivă într-un mediu de lucru, în condiții de egalitate cu alți lucrători.</t>
  </si>
  <si>
    <t>&gt;=4</t>
  </si>
  <si>
    <t>&gt;=3 si &lt;4</t>
  </si>
  <si>
    <t>&gt;=2 si &lt;3</t>
  </si>
  <si>
    <t xml:space="preserve">&lt;2 </t>
  </si>
  <si>
    <t>Se vor selecta punctajele aferente situației în care se încadrează proiectul. Nu se pot acorda punctaje intermediare</t>
  </si>
  <si>
    <t>Rata solvabilităţii generale (Active totale/ Datorii totale)  ca urmare a implementării proiectului, la finalul celui de-al doilea exercițiu financiar complet, după implementarea investiției, (punctaj cumulativ maxim 15 de puncte)</t>
  </si>
  <si>
    <t>Punctaj acordat</t>
  </si>
  <si>
    <t>Metodologia de implementare ((punctaj cumulativ maxim 20 de puncte))</t>
  </si>
  <si>
    <t>Indicatorul analizat este calculat în Macheta Analiza și previziunea financiară, foaia de lucru 1D ”Analiză financiară - indicatori” – rândul 91, la finalul celui de-al doilea exercițiu financiar complet, după implementarea investiției.</t>
  </si>
  <si>
    <t>Indicatorul analizat este calculat în Macheta Analiza și previziunea financiară, foaia de lucru 1D ”Analiză financiară - indicatori” – rândul 91, coloana D.</t>
  </si>
  <si>
    <t>Indicatorul analizat este calculat în Macheta Analiza și previziunea financiară, foaia de lucru 1D ”Analiză financiară - indicatori” – rândul 49, coloana D</t>
  </si>
  <si>
    <t>Maturitatea proiectului ((punctaj cumulativ maxim 25 de puncte)</t>
  </si>
  <si>
    <t>Capacitatea financiară a solicitantului ( maxim 15 de puncte)</t>
  </si>
  <si>
    <t>Capacitatea operaţională a solicitantului (punctaj cumulativ, maxim 12 de puncte)</t>
  </si>
  <si>
    <t>Concordanţa cu documentele strategice (maxim 3 puncte)</t>
  </si>
  <si>
    <t>Rata rentabilităţii financiare - ROE (Rezultat net / Capitaluri proprii), indicatorul analizat este calculat în Macheta Analiza și previziunea financiară, foaia de lucru 1D ”Analiză financiară - indicatori” – rândul 49, la finalul celui de-al doilea exercițiu financiar complet, după implementarea investiției.</t>
  </si>
  <si>
    <t xml:space="preserve">Prioritatea de intervenție 1.1. – Promovarea investițiilor în C&amp;I, dezvoltarea de legături și sinergii între întreprinderi, centrele de cercetare și dezvoltare și învățământul superior, în special promovarea investițiilor în dezvoltarea de produse și de servicii, transferul de tehnologii, inovarea socială, ecoinovarea și aplicațiile de servicii publice, stimularea cererii, crearea de rețele și de grupuri și inovarea deschisă prin specializarea inteligentă, precum și sprijinirea activităților de cercetare tehnologică și aplicată, liniilor-pilot, acțiunilor de validare precoce a produselor, capacităților de producție avansate și de primă producție, în special în domeniul tehnologiilor generice esențiale și difuzării tehnologiilor de uz general                                                                                                                  COMPONENTA C- IMM-URI sau ÎMM ÎN PARTENERIAT CU ITT
</t>
  </si>
  <si>
    <t xml:space="preserve">cel puțin câte o categorie din cele menționate la punctele a și b de mai sus </t>
  </si>
  <si>
    <t>Se va selecta punctajul/punctajele aferente situației în care se încadrează proiectul a, b, sau c. Nu se pot acorda punctaje intermediare pentru 1.2</t>
  </si>
  <si>
    <t>Valorificarea pe plan international a avantajelor sale specifice (incheierea de contracte cu clienți noi externi pe domeniu de activitate finanțat - exporturi de bunuri si servicii si/sau procese noi/semnificativ imbunatatite ca urmare a implementarii proiectelor)</t>
  </si>
  <si>
    <t>Realizarea de alianţe şi cooperari (strategii asociate de patrundere pe piata externa) (incheierea de strategii/parteneriate de coleborare/cooperare cu o societate de pe piața internațională)</t>
  </si>
  <si>
    <t>Implantarea în ţările terţe (deschidere de filiale, de unitati de productie pe activitatea aferentă transferului tehnologic,  creșterea volumului de activitatea ferentă domeniului finanțat sau diversificarea activității finanțate pentru clienții existenți pe piața internațională, inclusiv prin creșterea volumului de tranzacționari.)</t>
  </si>
  <si>
    <t>Planul de afaceri este structurat in conformitate cu modelul propus in cadrul Ghidului solicitantului cuprinzand minim descrierea activității societății,  produsului/serviciului nou sau semnificiativ imbunătățit si/sau a procesului nou/semificativ imbunatitit, analiza pieţei, strategia de marketing, analiza riscurilor, analiza financiară.</t>
  </si>
  <si>
    <t>i.</t>
  </si>
  <si>
    <t>Proiecțiile veniturilor și cheltuielilor de operare sunt realiste, suficient justificate, fundamentate pe date corecte, surse verificabile</t>
  </si>
  <si>
    <t>Proiectul se încadrează într-o strategie de specializare inteligentă regională/națională</t>
  </si>
  <si>
    <t>Indicatorul analizat este calculat  în Macheta Analiza și previziunea financiară, foaia de lucru 1.C ”Analiză financiară extinsa” – rândul 31, coloana AI.</t>
  </si>
  <si>
    <t>În descrierea produsului/serviciilor/proceselor sunt identificate calităţi/avantaje deosebite ale produsului/serviciului noi sau semnificativ imbunatățite față de cele proprii si faţa de cele ale competitorilor</t>
  </si>
  <si>
    <t xml:space="preserve">Planul de afaceri prezintă implementarea unui transfer tehnologic definit conform ghidului specific si nu implică o simplă achiziție de echipamente performante comercializate pe piață și incluse în ciclul productiv al activității economice desfășutate de IMM, proiectul vizând implementarea unor soluții inovative în vederea includerii pe piață de profil a unor servicii noi sau semnificativ imbunătățite. </t>
  </si>
  <si>
    <t>4.1.4</t>
  </si>
  <si>
    <t>Asigurarea cofinantarii in cadrul proiectului</t>
  </si>
  <si>
    <t>&gt;10% si &lt;15%</t>
  </si>
  <si>
    <t>&gt;=15% si &lt;30%</t>
  </si>
  <si>
    <t>&gt;=30%</t>
  </si>
  <si>
    <t>Se vor acorda punctajele aferente situației în care se încadrează proiectul. Nu se pot acorda punctaje intermediare.</t>
  </si>
  <si>
    <t xml:space="preserve"> Pentru criteriul 4 .1 se calculeaza media aritmetica a punctajelor obtinute la subcriteriile 4.1.1-4.1.4. Valoarea obtinuta se rotunjeste fara zecimale.</t>
  </si>
  <si>
    <t>Indicatorul analizat este justificat de procentul de asigurare a c0finantarii in cadrul proiectului</t>
  </si>
  <si>
    <t>Punctajul minim ca un proiect sa fie conderat acceptat este de 60 de puncte</t>
  </si>
  <si>
    <t xml:space="preserve">Nr. produse/servicii/ noi / semnificativimbunătățite, introduse în piață imbunătite/dezvoltate în urma implementării proiectului și, opțional, dacă este cazul, procese noi/semnificativ imbunățite (nu ca urmare a achizitiei de echipamente performante si includerea acestora în procesul existent) incluse in realizarea de produse/procese comercializate. </t>
  </si>
  <si>
    <t>cel puțin un proces nou/semnificativ îmbunătățit ca urmare a implementării proiectului, inclus in realizarea de produse/servicii comercializate noi/semnificativ îmbunătățite ca urmare a transferului tehnologic prin implementarea rezultatelor cercetarilor in activitatea IMM</t>
  </si>
  <si>
    <t>cel puțin un produs/serviciu/ nou /semnificativ îmbunătițit introdus în piață   ca urmare a transferului tehnologic prin implementarea rezultatelor cercetarilor in activitatea IMM</t>
  </si>
  <si>
    <t>Se vor selecta punctajele aferente situației în care se încadrează proiectul. Nu se pot acorda punctaje intermediare. Un IMM  care este infiintat cel tarziu in 3 ianuarie 2019 (are un an fiscal integral incheiat)  nu obtine punctaj la criteriul 4.1.3, avand in vedere ca nu se poate raporta rata de crestere a profitului la anul fiscal anterior (N-1).</t>
  </si>
  <si>
    <t>În cadrul acordului de parteneriat încheiat între IMM-uri și Entitațile de inovare și transfer tehnologic (ITT) se precizeze clar tipul/tipurile de transfer tehnologic/in cadrul planului de afaceri este precizat clar tipul/tipurile de transfer tehnologic/</t>
  </si>
  <si>
    <t xml:space="preserve"> Investiția propusă conduce la maximizarea rentabilității financiare a IMM pe seama creşterii volumului de activitate, fapt posibil prin optimizarea calităţii serviciilor/produselor fapt posibil prin optimizarea calităţii serviciilor/produselor prin noi produse/servicii , la finalul celui de-al doilea exercițiu financiar complet, după implementarea investiției,</t>
  </si>
  <si>
    <t xml:space="preserve">• Maximizarea rentabilității financiare a IMM pe seama creşterii volumului de activitate, fapt posibil prin optimizarea calităţii serviciilor/produselor, prin noi produse/servicii </t>
  </si>
  <si>
    <t>Serviciile/produsele oi/semnificativ noi imbunatatite ca urmare a realizarii transferului tehnologic in acceptiunea ghidului specific ise realizeaza cu echipamente mai eficiente energetic (inclusiv eficientizarea iluminatului în spațiile de producţie). Optimizarea funcţionării instalaţiilor şi a fluxurilor tehnologice si a liniilor de productie in urma implementarii trasferului tehnologic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</si>
</sst>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charset val="238"/>
      <scheme val="minor"/>
    </font>
    <font>
      <sz val="10"/>
      <color rgb="FFFF0000"/>
      <name val="Times New Roman"/>
      <family val="1"/>
    </font>
    <font>
      <sz val="11"/>
      <color rgb="FFFF0000"/>
      <name val="Times New Roman"/>
      <family val="1"/>
    </font>
    <font>
      <sz val="11"/>
      <name val="Times New Roman"/>
      <family val="1"/>
    </font>
    <font>
      <sz val="11"/>
      <color rgb="FFFF0000"/>
      <name val="Calibri"/>
      <family val="2"/>
      <charset val="238"/>
      <scheme val="minor"/>
    </font>
    <font>
      <i/>
      <sz val="11"/>
      <color rgb="FF7F7F7F"/>
      <name val="Calibri"/>
      <family val="2"/>
      <charset val="238"/>
      <scheme val="minor"/>
    </font>
    <font>
      <sz val="9"/>
      <color rgb="FFFF0000"/>
      <name val="Times New Roman"/>
      <family val="1"/>
      <charset val="238"/>
    </font>
    <font>
      <b/>
      <i/>
      <sz val="12"/>
      <color rgb="FFFF0000"/>
      <name val="Times New Roman"/>
      <family val="1"/>
    </font>
    <font>
      <b/>
      <i/>
      <sz val="11"/>
      <color rgb="FFFF0000"/>
      <name val="Times New Roman"/>
      <family val="1"/>
    </font>
    <font>
      <b/>
      <i/>
      <sz val="14"/>
      <name val="Times New Roman"/>
      <family val="1"/>
    </font>
    <font>
      <sz val="11"/>
      <name val="Calibri"/>
      <family val="2"/>
      <charset val="238"/>
      <scheme val="minor"/>
    </font>
    <font>
      <b/>
      <i/>
      <sz val="10"/>
      <name val="Times New Roman"/>
      <family val="1"/>
    </font>
    <font>
      <b/>
      <i/>
      <sz val="12"/>
      <name val="Times New Roman"/>
      <family val="1"/>
    </font>
    <font>
      <sz val="9"/>
      <name val="Times New Roman"/>
      <family val="1"/>
      <charset val="238"/>
    </font>
    <font>
      <b/>
      <sz val="14"/>
      <name val="Times New Roman"/>
      <family val="1"/>
    </font>
    <font>
      <sz val="10"/>
      <name val="Times New Roman"/>
      <family val="1"/>
    </font>
    <font>
      <b/>
      <i/>
      <sz val="11"/>
      <name val="Times New Roman"/>
      <family val="1"/>
    </font>
    <font>
      <b/>
      <sz val="10"/>
      <name val="Times New Roman"/>
      <family val="1"/>
    </font>
    <font>
      <b/>
      <sz val="11"/>
      <name val="Times New Roman"/>
      <family val="1"/>
    </font>
    <font>
      <b/>
      <sz val="11"/>
      <name val="Times New Roman"/>
      <family val="1"/>
      <charset val="238"/>
    </font>
    <font>
      <b/>
      <sz val="18"/>
      <name val="Calibri"/>
      <family val="2"/>
      <charset val="238"/>
      <scheme val="minor"/>
    </font>
    <font>
      <sz val="11"/>
      <name val="Times New Roman"/>
      <family val="1"/>
      <charset val="238"/>
    </font>
    <font>
      <sz val="9"/>
      <color theme="1"/>
      <name val="Times New Roman"/>
      <family val="1"/>
      <charset val="238"/>
    </font>
    <font>
      <i/>
      <sz val="9"/>
      <color theme="1"/>
      <name val="Times New Roman"/>
      <family val="1"/>
      <charset val="238"/>
    </font>
    <font>
      <i/>
      <sz val="9"/>
      <color rgb="FFFF0000"/>
      <name val="Times New Roman"/>
      <family val="1"/>
      <charset val="238"/>
    </font>
    <font>
      <sz val="11"/>
      <color theme="1"/>
      <name val="Calibri"/>
      <family val="2"/>
      <scheme val="minor"/>
    </font>
    <font>
      <sz val="8"/>
      <color theme="1"/>
      <name val="Calibri"/>
      <family val="2"/>
      <charset val="238"/>
      <scheme val="minor"/>
    </font>
    <font>
      <b/>
      <sz val="11"/>
      <color rgb="FFFF0000"/>
      <name val="Times New Roman"/>
      <family val="1"/>
    </font>
    <font>
      <sz val="12"/>
      <name val="Arial"/>
      <family val="2"/>
      <charset val="238"/>
    </font>
  </fonts>
  <fills count="11">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C000"/>
        <bgColor indexed="64"/>
      </patternFill>
    </fill>
    <fill>
      <patternFill patternType="solid">
        <fgColor theme="7" tint="0.59999389629810485"/>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style="medium">
        <color rgb="FF3F3F3F"/>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theme="4" tint="-0.24994659260841701"/>
      </top>
      <bottom style="thin">
        <color theme="4" tint="-0.24994659260841701"/>
      </bottom>
      <diagonal/>
    </border>
    <border>
      <left style="medium">
        <color indexed="64"/>
      </left>
      <right/>
      <top style="thin">
        <color indexed="64"/>
      </top>
      <bottom style="thin">
        <color indexed="64"/>
      </bottom>
      <diagonal/>
    </border>
    <border>
      <left/>
      <right/>
      <top style="thin">
        <color theme="4" tint="-0.24994659260841701"/>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5">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25" fillId="0" borderId="0"/>
    <xf numFmtId="0" fontId="25" fillId="0" borderId="0"/>
  </cellStyleXfs>
  <cellXfs count="211">
    <xf numFmtId="0" fontId="0" fillId="0" borderId="0" xfId="0"/>
    <xf numFmtId="0" fontId="0" fillId="6" borderId="6" xfId="0" applyFill="1" applyBorder="1" applyAlignment="1">
      <alignment vertical="justify"/>
    </xf>
    <xf numFmtId="1" fontId="2" fillId="0" borderId="1" xfId="0" applyNumberFormat="1" applyFont="1" applyBorder="1" applyAlignment="1">
      <alignment horizontal="center" vertical="justify"/>
    </xf>
    <xf numFmtId="1" fontId="2" fillId="0" borderId="0" xfId="0" applyNumberFormat="1" applyFont="1" applyBorder="1" applyAlignment="1">
      <alignment horizontal="center" vertical="justify"/>
    </xf>
    <xf numFmtId="49" fontId="9" fillId="0" borderId="0" xfId="0" applyNumberFormat="1" applyFont="1" applyBorder="1" applyAlignment="1">
      <alignment vertical="justify"/>
    </xf>
    <xf numFmtId="0" fontId="9" fillId="0" borderId="0" xfId="0" applyFont="1" applyBorder="1" applyAlignment="1">
      <alignment vertical="justify"/>
    </xf>
    <xf numFmtId="0" fontId="10" fillId="0" borderId="0" xfId="0" applyFont="1" applyAlignment="1">
      <alignment vertical="justify" wrapText="1"/>
    </xf>
    <xf numFmtId="0" fontId="11" fillId="0" borderId="0" xfId="0" applyFont="1" applyBorder="1" applyAlignment="1">
      <alignment vertical="justify"/>
    </xf>
    <xf numFmtId="0" fontId="10" fillId="0" borderId="0" xfId="0" applyFont="1" applyBorder="1" applyAlignment="1">
      <alignment vertical="justify"/>
    </xf>
    <xf numFmtId="0" fontId="10" fillId="0" borderId="0" xfId="0" applyFont="1" applyAlignment="1">
      <alignment vertical="justify"/>
    </xf>
    <xf numFmtId="0" fontId="13" fillId="0" borderId="5" xfId="0" applyFont="1" applyBorder="1" applyAlignment="1">
      <alignment vertical="justify"/>
    </xf>
    <xf numFmtId="0" fontId="13" fillId="0" borderId="0" xfId="0" applyFont="1" applyBorder="1" applyAlignment="1">
      <alignment vertical="justify"/>
    </xf>
    <xf numFmtId="0" fontId="13" fillId="0" borderId="0" xfId="0" applyFont="1" applyAlignment="1">
      <alignment vertical="justify"/>
    </xf>
    <xf numFmtId="0" fontId="13" fillId="0" borderId="1" xfId="0" applyFont="1" applyBorder="1" applyAlignment="1">
      <alignment vertical="justify"/>
    </xf>
    <xf numFmtId="0" fontId="13" fillId="0" borderId="1" xfId="0" applyFont="1" applyBorder="1" applyAlignment="1">
      <alignment vertical="justify" wrapText="1"/>
    </xf>
    <xf numFmtId="0" fontId="3" fillId="0" borderId="1" xfId="0" applyFont="1" applyBorder="1" applyAlignment="1">
      <alignment vertical="justify"/>
    </xf>
    <xf numFmtId="0" fontId="15" fillId="0" borderId="1" xfId="0" applyFont="1" applyBorder="1" applyAlignment="1">
      <alignment vertical="justify"/>
    </xf>
    <xf numFmtId="0" fontId="16" fillId="0" borderId="1" xfId="0" applyFont="1" applyBorder="1" applyAlignment="1">
      <alignment vertical="justify"/>
    </xf>
    <xf numFmtId="0" fontId="10" fillId="0" borderId="1" xfId="0" applyFont="1" applyBorder="1" applyAlignment="1">
      <alignment vertical="justify"/>
    </xf>
    <xf numFmtId="0" fontId="16" fillId="4" borderId="1" xfId="0" applyFont="1" applyFill="1" applyBorder="1" applyAlignment="1">
      <alignment vertical="justify"/>
    </xf>
    <xf numFmtId="49" fontId="14" fillId="8" borderId="6" xfId="0" applyNumberFormat="1" applyFont="1" applyFill="1" applyBorder="1" applyAlignment="1">
      <alignment vertical="justify"/>
    </xf>
    <xf numFmtId="0" fontId="14" fillId="8" borderId="1" xfId="0" applyFont="1" applyFill="1" applyBorder="1" applyAlignment="1">
      <alignment vertical="justify"/>
    </xf>
    <xf numFmtId="0" fontId="0" fillId="6" borderId="1" xfId="0" applyFill="1" applyBorder="1" applyAlignment="1">
      <alignment vertical="justify"/>
    </xf>
    <xf numFmtId="0" fontId="0" fillId="0" borderId="0" xfId="0" applyAlignment="1">
      <alignment vertical="justify"/>
    </xf>
    <xf numFmtId="49" fontId="18" fillId="2" borderId="6" xfId="0" applyNumberFormat="1" applyFont="1" applyFill="1" applyBorder="1" applyAlignment="1">
      <alignment vertical="justify"/>
    </xf>
    <xf numFmtId="0" fontId="17" fillId="2" borderId="1" xfId="0" applyFont="1" applyFill="1" applyBorder="1" applyAlignment="1">
      <alignment vertical="justify"/>
    </xf>
    <xf numFmtId="0" fontId="18" fillId="2" borderId="1" xfId="0" applyFont="1" applyFill="1" applyBorder="1" applyAlignment="1">
      <alignment vertical="justify"/>
    </xf>
    <xf numFmtId="0" fontId="10" fillId="0" borderId="1" xfId="0" applyNumberFormat="1" applyFont="1" applyFill="1" applyBorder="1" applyAlignment="1">
      <alignment vertical="justify" wrapText="1"/>
    </xf>
    <xf numFmtId="0" fontId="15" fillId="7" borderId="1" xfId="0" applyFont="1" applyFill="1" applyBorder="1" applyAlignment="1">
      <alignment vertical="justify"/>
    </xf>
    <xf numFmtId="0" fontId="3" fillId="7" borderId="1" xfId="0" applyFont="1" applyFill="1" applyBorder="1" applyAlignment="1">
      <alignment vertical="justify"/>
    </xf>
    <xf numFmtId="0" fontId="16" fillId="7" borderId="1" xfId="0" applyFont="1" applyFill="1" applyBorder="1" applyAlignment="1">
      <alignment vertical="justify"/>
    </xf>
    <xf numFmtId="0" fontId="10" fillId="7" borderId="1" xfId="0" applyFont="1" applyFill="1" applyBorder="1" applyAlignment="1">
      <alignment vertical="justify"/>
    </xf>
    <xf numFmtId="0" fontId="2" fillId="0" borderId="1" xfId="0" applyFont="1" applyBorder="1" applyAlignment="1">
      <alignment vertical="justify"/>
    </xf>
    <xf numFmtId="0" fontId="21" fillId="0" borderId="1" xfId="0" applyFont="1" applyBorder="1" applyAlignment="1">
      <alignment vertical="justify" wrapText="1"/>
    </xf>
    <xf numFmtId="0" fontId="1" fillId="0" borderId="1" xfId="0" applyFont="1" applyBorder="1" applyAlignment="1">
      <alignment vertical="justify"/>
    </xf>
    <xf numFmtId="0" fontId="8" fillId="0" borderId="1" xfId="0" applyFont="1" applyBorder="1" applyAlignment="1">
      <alignment vertical="justify"/>
    </xf>
    <xf numFmtId="0" fontId="4" fillId="0" borderId="1" xfId="0" applyFont="1" applyBorder="1" applyAlignment="1">
      <alignment vertical="justify"/>
    </xf>
    <xf numFmtId="0" fontId="4" fillId="0" borderId="0" xfId="0" applyFont="1" applyAlignment="1">
      <alignment vertical="justify"/>
    </xf>
    <xf numFmtId="0" fontId="14" fillId="9" borderId="1" xfId="0" applyFont="1" applyFill="1" applyBorder="1" applyAlignment="1">
      <alignment vertical="justify"/>
    </xf>
    <xf numFmtId="0" fontId="16" fillId="2" borderId="1" xfId="0" applyFont="1" applyFill="1" applyBorder="1" applyAlignment="1">
      <alignment vertical="justify"/>
    </xf>
    <xf numFmtId="0" fontId="3" fillId="5" borderId="1" xfId="0" applyNumberFormat="1" applyFont="1" applyFill="1" applyBorder="1" applyAlignment="1">
      <alignment vertical="justify"/>
    </xf>
    <xf numFmtId="0" fontId="15" fillId="5" borderId="1" xfId="0" applyFont="1" applyFill="1" applyBorder="1" applyAlignment="1">
      <alignment vertical="justify"/>
    </xf>
    <xf numFmtId="0" fontId="3" fillId="5" borderId="1" xfId="0" applyFont="1" applyFill="1" applyBorder="1" applyAlignment="1">
      <alignment vertical="justify"/>
    </xf>
    <xf numFmtId="0" fontId="3" fillId="0" borderId="1" xfId="0" applyFont="1" applyBorder="1" applyAlignment="1">
      <alignment vertical="justify" wrapText="1"/>
    </xf>
    <xf numFmtId="0" fontId="6" fillId="0" borderId="0" xfId="0" applyFont="1" applyAlignment="1">
      <alignment vertical="justify"/>
    </xf>
    <xf numFmtId="0" fontId="7" fillId="0" borderId="1" xfId="0" applyFont="1" applyBorder="1" applyAlignment="1">
      <alignment vertical="justify"/>
    </xf>
    <xf numFmtId="0" fontId="8" fillId="0" borderId="1" xfId="0" applyFont="1" applyBorder="1" applyAlignment="1">
      <alignment vertical="justify" wrapText="1"/>
    </xf>
    <xf numFmtId="49" fontId="2" fillId="0" borderId="8" xfId="0" applyNumberFormat="1" applyFont="1" applyBorder="1" applyAlignment="1">
      <alignment vertical="justify"/>
    </xf>
    <xf numFmtId="0" fontId="13" fillId="0" borderId="16" xfId="0" applyFont="1" applyBorder="1" applyAlignment="1">
      <alignment vertical="justify"/>
    </xf>
    <xf numFmtId="0" fontId="16" fillId="5" borderId="1" xfId="0" applyFont="1" applyFill="1" applyBorder="1" applyAlignment="1">
      <alignment vertical="justify"/>
    </xf>
    <xf numFmtId="0" fontId="10" fillId="0" borderId="21" xfId="0" applyFont="1" applyBorder="1" applyAlignment="1">
      <alignment vertical="justify"/>
    </xf>
    <xf numFmtId="0" fontId="17" fillId="9" borderId="1" xfId="0" applyFont="1" applyFill="1" applyBorder="1" applyAlignment="1">
      <alignment vertical="justify"/>
    </xf>
    <xf numFmtId="0" fontId="19" fillId="0" borderId="1" xfId="0" applyFont="1" applyBorder="1" applyAlignment="1">
      <alignment vertical="justify" wrapText="1"/>
    </xf>
    <xf numFmtId="0" fontId="10" fillId="0" borderId="1" xfId="0" applyFont="1" applyBorder="1" applyAlignment="1">
      <alignment vertical="justify" wrapText="1"/>
    </xf>
    <xf numFmtId="0" fontId="10" fillId="0" borderId="24" xfId="0" applyNumberFormat="1" applyFont="1" applyFill="1" applyBorder="1" applyAlignment="1">
      <alignment vertical="justify" wrapText="1"/>
    </xf>
    <xf numFmtId="0" fontId="4" fillId="0" borderId="1" xfId="0" applyFont="1" applyFill="1" applyBorder="1" applyAlignment="1">
      <alignment vertical="justify" wrapText="1"/>
    </xf>
    <xf numFmtId="0" fontId="4" fillId="0" borderId="0" xfId="0" applyFont="1" applyBorder="1" applyAlignment="1">
      <alignment vertical="justify"/>
    </xf>
    <xf numFmtId="0" fontId="17" fillId="3" borderId="1" xfId="0" applyFont="1" applyFill="1" applyBorder="1" applyAlignment="1">
      <alignment vertical="justify"/>
    </xf>
    <xf numFmtId="0" fontId="14" fillId="3" borderId="1" xfId="0" applyFont="1" applyFill="1" applyBorder="1" applyAlignment="1">
      <alignment vertical="justify"/>
    </xf>
    <xf numFmtId="0" fontId="20" fillId="0" borderId="1" xfId="0" applyFont="1" applyBorder="1" applyAlignment="1">
      <alignment vertical="justify"/>
    </xf>
    <xf numFmtId="0" fontId="3" fillId="0" borderId="0" xfId="0" applyFont="1" applyBorder="1" applyAlignment="1">
      <alignment vertical="justify"/>
    </xf>
    <xf numFmtId="0" fontId="22" fillId="0" borderId="2" xfId="0" applyFont="1" applyBorder="1" applyAlignment="1">
      <alignment vertical="justify"/>
    </xf>
    <xf numFmtId="0" fontId="6" fillId="0" borderId="3" xfId="1" applyFont="1" applyBorder="1" applyAlignment="1">
      <alignment vertical="justify" wrapText="1"/>
    </xf>
    <xf numFmtId="0" fontId="6" fillId="0" borderId="4" xfId="1" applyFont="1" applyBorder="1" applyAlignment="1">
      <alignment vertical="justify" wrapText="1"/>
    </xf>
    <xf numFmtId="0" fontId="22" fillId="0" borderId="0" xfId="0" applyFont="1" applyAlignment="1">
      <alignment vertical="justify"/>
    </xf>
    <xf numFmtId="0" fontId="22" fillId="0" borderId="5" xfId="0" applyFont="1" applyBorder="1" applyAlignment="1">
      <alignment vertical="justify"/>
    </xf>
    <xf numFmtId="0" fontId="22" fillId="0" borderId="0" xfId="0" applyFont="1" applyBorder="1" applyAlignment="1">
      <alignment vertical="justify"/>
    </xf>
    <xf numFmtId="0" fontId="6" fillId="0" borderId="2" xfId="1" applyFont="1" applyBorder="1" applyAlignment="1">
      <alignment vertical="justify"/>
    </xf>
    <xf numFmtId="0" fontId="23" fillId="0" borderId="2" xfId="2" applyFont="1" applyBorder="1" applyAlignment="1">
      <alignment vertical="justify"/>
    </xf>
    <xf numFmtId="0" fontId="23" fillId="0" borderId="3" xfId="2" applyFont="1" applyBorder="1" applyAlignment="1">
      <alignment vertical="justify" wrapText="1"/>
    </xf>
    <xf numFmtId="0" fontId="23" fillId="0" borderId="0" xfId="2" applyFont="1" applyBorder="1" applyAlignment="1">
      <alignment vertical="justify"/>
    </xf>
    <xf numFmtId="0" fontId="24" fillId="0" borderId="0" xfId="2" applyFont="1" applyBorder="1" applyAlignment="1">
      <alignment vertical="justify" wrapText="1"/>
    </xf>
    <xf numFmtId="0" fontId="23" fillId="0" borderId="0" xfId="2" applyFont="1" applyBorder="1" applyAlignment="1">
      <alignment vertical="justify" wrapText="1"/>
    </xf>
    <xf numFmtId="0" fontId="2" fillId="0" borderId="0" xfId="0" applyFont="1" applyBorder="1" applyAlignment="1">
      <alignment vertical="justify"/>
    </xf>
    <xf numFmtId="49" fontId="14" fillId="9" borderId="6" xfId="0" applyNumberFormat="1" applyFont="1" applyFill="1" applyBorder="1" applyAlignment="1">
      <alignment vertical="justify"/>
    </xf>
    <xf numFmtId="49" fontId="3" fillId="0" borderId="6" xfId="0" applyNumberFormat="1" applyFont="1" applyBorder="1" applyAlignment="1">
      <alignment vertical="justify"/>
    </xf>
    <xf numFmtId="49" fontId="2" fillId="0" borderId="6" xfId="0" applyNumberFormat="1" applyFont="1" applyBorder="1" applyAlignment="1">
      <alignment vertical="justify"/>
    </xf>
    <xf numFmtId="49" fontId="2" fillId="0" borderId="7" xfId="0" applyNumberFormat="1" applyFont="1" applyBorder="1" applyAlignment="1">
      <alignment vertical="justify"/>
    </xf>
    <xf numFmtId="0" fontId="13" fillId="0" borderId="25" xfId="0" applyFont="1" applyBorder="1" applyAlignment="1">
      <alignment vertical="justify"/>
    </xf>
    <xf numFmtId="0" fontId="4" fillId="0" borderId="6" xfId="0" applyFont="1" applyBorder="1" applyAlignment="1">
      <alignment vertical="justify"/>
    </xf>
    <xf numFmtId="49" fontId="14" fillId="3" borderId="6" xfId="0" applyNumberFormat="1" applyFont="1" applyFill="1" applyBorder="1" applyAlignment="1">
      <alignment vertical="justify"/>
    </xf>
    <xf numFmtId="16" fontId="10" fillId="2" borderId="6" xfId="0" applyNumberFormat="1" applyFont="1" applyFill="1" applyBorder="1" applyAlignment="1">
      <alignment vertical="justify"/>
    </xf>
    <xf numFmtId="0" fontId="15" fillId="7" borderId="14" xfId="0" applyFont="1" applyFill="1" applyBorder="1" applyAlignment="1">
      <alignment vertical="justify"/>
    </xf>
    <xf numFmtId="0" fontId="3" fillId="7" borderId="14" xfId="0" applyFont="1" applyFill="1" applyBorder="1" applyAlignment="1">
      <alignment vertical="justify"/>
    </xf>
    <xf numFmtId="0" fontId="16" fillId="7" borderId="14" xfId="0" applyFont="1" applyFill="1" applyBorder="1" applyAlignment="1">
      <alignment vertical="justify"/>
    </xf>
    <xf numFmtId="0" fontId="10" fillId="7" borderId="14" xfId="0" applyFont="1" applyFill="1" applyBorder="1" applyAlignment="1">
      <alignment vertical="justify"/>
    </xf>
    <xf numFmtId="0" fontId="10" fillId="0" borderId="1" xfId="0" applyNumberFormat="1" applyFont="1" applyBorder="1" applyAlignment="1">
      <alignment vertical="justify" wrapText="1"/>
    </xf>
    <xf numFmtId="49" fontId="10" fillId="0" borderId="1" xfId="0" applyNumberFormat="1" applyFont="1" applyBorder="1" applyAlignment="1">
      <alignment vertical="justify" wrapText="1"/>
    </xf>
    <xf numFmtId="0" fontId="0" fillId="0" borderId="1" xfId="0" applyBorder="1" applyAlignment="1">
      <alignment vertical="justify" wrapText="1"/>
    </xf>
    <xf numFmtId="1" fontId="11" fillId="0" borderId="0" xfId="0" applyNumberFormat="1" applyFont="1" applyBorder="1" applyAlignment="1">
      <alignment horizontal="center" vertical="justify"/>
    </xf>
    <xf numFmtId="1" fontId="13" fillId="0" borderId="1" xfId="0" applyNumberFormat="1" applyFont="1" applyBorder="1" applyAlignment="1">
      <alignment horizontal="center" vertical="justify"/>
    </xf>
    <xf numFmtId="1" fontId="14" fillId="8" borderId="1" xfId="0" applyNumberFormat="1" applyFont="1" applyFill="1" applyBorder="1" applyAlignment="1">
      <alignment horizontal="center" vertical="justify"/>
    </xf>
    <xf numFmtId="1" fontId="0" fillId="6" borderId="1" xfId="0" applyNumberFormat="1" applyFill="1" applyBorder="1" applyAlignment="1">
      <alignment horizontal="center" vertical="justify"/>
    </xf>
    <xf numFmtId="1" fontId="17" fillId="2" borderId="1" xfId="0" applyNumberFormat="1" applyFont="1" applyFill="1" applyBorder="1" applyAlignment="1">
      <alignment horizontal="center" vertical="justify"/>
    </xf>
    <xf numFmtId="1" fontId="10" fillId="0" borderId="1" xfId="0" applyNumberFormat="1" applyFont="1" applyBorder="1" applyAlignment="1">
      <alignment horizontal="center" vertical="justify"/>
    </xf>
    <xf numFmtId="1" fontId="10" fillId="7" borderId="1" xfId="0" applyNumberFormat="1" applyFont="1" applyFill="1" applyBorder="1" applyAlignment="1">
      <alignment horizontal="center" vertical="justify"/>
    </xf>
    <xf numFmtId="1" fontId="15" fillId="0" borderId="1" xfId="0" applyNumberFormat="1" applyFont="1" applyBorder="1" applyAlignment="1">
      <alignment horizontal="center" vertical="justify"/>
    </xf>
    <xf numFmtId="1" fontId="14" fillId="9" borderId="1" xfId="0" applyNumberFormat="1" applyFont="1" applyFill="1" applyBorder="1" applyAlignment="1">
      <alignment horizontal="center" vertical="justify"/>
    </xf>
    <xf numFmtId="0" fontId="0" fillId="6" borderId="1" xfId="0" applyFill="1" applyBorder="1" applyAlignment="1">
      <alignment horizontal="center" vertical="justify"/>
    </xf>
    <xf numFmtId="1" fontId="18" fillId="2" borderId="1" xfId="0" applyNumberFormat="1" applyFont="1" applyFill="1" applyBorder="1" applyAlignment="1">
      <alignment horizontal="center" vertical="justify"/>
    </xf>
    <xf numFmtId="1" fontId="15" fillId="5" borderId="1" xfId="0" applyNumberFormat="1" applyFont="1" applyFill="1" applyBorder="1" applyAlignment="1">
      <alignment horizontal="center" vertical="justify"/>
    </xf>
    <xf numFmtId="1" fontId="1" fillId="0" borderId="1" xfId="0" applyNumberFormat="1" applyFont="1" applyBorder="1" applyAlignment="1">
      <alignment horizontal="center" vertical="justify"/>
    </xf>
    <xf numFmtId="1" fontId="17" fillId="9" borderId="1" xfId="0" applyNumberFormat="1" applyFont="1" applyFill="1" applyBorder="1" applyAlignment="1">
      <alignment horizontal="center" vertical="justify"/>
    </xf>
    <xf numFmtId="1" fontId="0" fillId="0" borderId="1" xfId="0" applyNumberFormat="1" applyBorder="1" applyAlignment="1">
      <alignment horizontal="center" vertical="justify"/>
    </xf>
    <xf numFmtId="1" fontId="17" fillId="3" borderId="1" xfId="0" applyNumberFormat="1" applyFont="1" applyFill="1" applyBorder="1" applyAlignment="1">
      <alignment horizontal="center" vertical="justify"/>
    </xf>
    <xf numFmtId="1" fontId="3" fillId="0" borderId="1" xfId="0" applyNumberFormat="1" applyFont="1" applyBorder="1" applyAlignment="1">
      <alignment horizontal="center" vertical="justify"/>
    </xf>
    <xf numFmtId="1" fontId="10" fillId="7" borderId="0" xfId="0" applyNumberFormat="1" applyFont="1" applyFill="1" applyBorder="1" applyAlignment="1">
      <alignment horizontal="center" vertical="justify"/>
    </xf>
    <xf numFmtId="1" fontId="3" fillId="0" borderId="0" xfId="0" applyNumberFormat="1" applyFont="1" applyBorder="1" applyAlignment="1">
      <alignment horizontal="center" vertical="justify"/>
    </xf>
    <xf numFmtId="0" fontId="6" fillId="0" borderId="3" xfId="1" applyFont="1" applyBorder="1" applyAlignment="1">
      <alignment horizontal="center" vertical="justify" wrapText="1"/>
    </xf>
    <xf numFmtId="0" fontId="22" fillId="0" borderId="0" xfId="0" applyFont="1" applyBorder="1" applyAlignment="1">
      <alignment horizontal="center" vertical="justify"/>
    </xf>
    <xf numFmtId="0" fontId="23" fillId="0" borderId="3" xfId="2" applyFont="1" applyBorder="1" applyAlignment="1">
      <alignment horizontal="center" vertical="justify" wrapText="1"/>
    </xf>
    <xf numFmtId="0" fontId="23" fillId="0" borderId="0" xfId="2" applyFont="1" applyBorder="1" applyAlignment="1">
      <alignment horizontal="center" vertical="justify" wrapText="1"/>
    </xf>
    <xf numFmtId="1" fontId="13" fillId="0" borderId="0" xfId="0" applyNumberFormat="1" applyFont="1" applyBorder="1" applyAlignment="1">
      <alignment horizontal="center" vertical="justify"/>
    </xf>
    <xf numFmtId="49" fontId="18" fillId="0" borderId="6" xfId="0" applyNumberFormat="1" applyFont="1" applyFill="1" applyBorder="1" applyAlignment="1">
      <alignment vertical="justify"/>
    </xf>
    <xf numFmtId="0" fontId="18" fillId="0" borderId="1" xfId="0" applyFont="1" applyFill="1" applyBorder="1" applyAlignment="1">
      <alignment vertical="justify" wrapText="1"/>
    </xf>
    <xf numFmtId="1" fontId="17" fillId="0" borderId="1" xfId="0" applyNumberFormat="1" applyFont="1" applyFill="1" applyBorder="1" applyAlignment="1">
      <alignment horizontal="center" vertical="justify"/>
    </xf>
    <xf numFmtId="0" fontId="17" fillId="0" borderId="1" xfId="0" applyFont="1" applyFill="1" applyBorder="1" applyAlignment="1">
      <alignment vertical="justify"/>
    </xf>
    <xf numFmtId="0" fontId="18" fillId="0" borderId="1" xfId="0" applyFont="1" applyFill="1" applyBorder="1" applyAlignment="1">
      <alignment vertical="justify"/>
    </xf>
    <xf numFmtId="0" fontId="16" fillId="0" borderId="1" xfId="0" applyFont="1" applyFill="1" applyBorder="1" applyAlignment="1">
      <alignment vertical="justify"/>
    </xf>
    <xf numFmtId="0" fontId="10" fillId="0" borderId="0" xfId="0" applyFont="1" applyFill="1" applyAlignment="1">
      <alignment vertical="justify"/>
    </xf>
    <xf numFmtId="0" fontId="0" fillId="0" borderId="24" xfId="0" applyBorder="1" applyAlignment="1">
      <alignment horizontal="left" vertical="top" wrapText="1"/>
    </xf>
    <xf numFmtId="0" fontId="0" fillId="0" borderId="26" xfId="0" applyBorder="1" applyAlignment="1">
      <alignment horizontal="left" vertical="top" wrapText="1"/>
    </xf>
    <xf numFmtId="1" fontId="15" fillId="0" borderId="1" xfId="0" applyNumberFormat="1" applyFont="1" applyFill="1" applyBorder="1" applyAlignment="1">
      <alignment horizontal="center" vertical="justify"/>
    </xf>
    <xf numFmtId="0" fontId="10" fillId="0" borderId="1" xfId="0" applyFont="1" applyBorder="1" applyAlignment="1">
      <alignment vertical="justify"/>
    </xf>
    <xf numFmtId="0" fontId="10" fillId="0" borderId="0" xfId="0" applyFont="1" applyAlignment="1">
      <alignment vertical="justify"/>
    </xf>
    <xf numFmtId="0" fontId="10" fillId="0" borderId="0" xfId="0" applyFont="1" applyAlignment="1">
      <alignment vertical="justify"/>
    </xf>
    <xf numFmtId="49" fontId="18" fillId="2" borderId="19" xfId="0" applyNumberFormat="1" applyFont="1" applyFill="1" applyBorder="1" applyAlignment="1">
      <alignment vertical="justify"/>
    </xf>
    <xf numFmtId="0" fontId="10" fillId="0" borderId="1" xfId="0" applyFont="1" applyBorder="1" applyAlignment="1">
      <alignment vertical="justify"/>
    </xf>
    <xf numFmtId="0" fontId="10" fillId="0" borderId="0" xfId="0" applyFont="1" applyAlignment="1">
      <alignment vertical="justify"/>
    </xf>
    <xf numFmtId="0" fontId="28" fillId="0" borderId="0" xfId="0" applyFont="1" applyAlignment="1">
      <alignment horizontal="justify" vertical="center"/>
    </xf>
    <xf numFmtId="0" fontId="28" fillId="0" borderId="0" xfId="0" applyFont="1"/>
    <xf numFmtId="0" fontId="10" fillId="0" borderId="1" xfId="0" applyFont="1" applyBorder="1" applyAlignment="1">
      <alignment vertical="justify"/>
    </xf>
    <xf numFmtId="0" fontId="10" fillId="0" borderId="0" xfId="0" applyFont="1" applyAlignment="1">
      <alignment vertical="justify"/>
    </xf>
    <xf numFmtId="0" fontId="4" fillId="0" borderId="0" xfId="0" applyFont="1" applyBorder="1" applyAlignment="1">
      <alignment vertical="justify"/>
    </xf>
    <xf numFmtId="0" fontId="18" fillId="2" borderId="1" xfId="0" applyFont="1" applyFill="1" applyBorder="1" applyAlignment="1">
      <alignment vertical="justify" wrapText="1"/>
    </xf>
    <xf numFmtId="0" fontId="10" fillId="7" borderId="6" xfId="0" applyNumberFormat="1" applyFont="1" applyFill="1" applyBorder="1" applyAlignment="1">
      <alignment vertical="justify" wrapText="1"/>
    </xf>
    <xf numFmtId="0" fontId="10" fillId="7" borderId="7" xfId="0" applyNumberFormat="1" applyFont="1" applyFill="1" applyBorder="1" applyAlignment="1">
      <alignment vertical="justify" wrapText="1"/>
    </xf>
    <xf numFmtId="0" fontId="3" fillId="10" borderId="6" xfId="0" applyFont="1" applyFill="1" applyBorder="1" applyAlignment="1">
      <alignment vertical="justify"/>
    </xf>
    <xf numFmtId="0" fontId="0" fillId="10" borderId="7" xfId="0" applyFill="1" applyBorder="1" applyAlignment="1">
      <alignment vertical="justify"/>
    </xf>
    <xf numFmtId="0" fontId="0" fillId="10" borderId="8" xfId="0" applyFill="1" applyBorder="1" applyAlignment="1">
      <alignment vertical="justify"/>
    </xf>
    <xf numFmtId="0" fontId="10" fillId="7" borderId="1" xfId="0" applyNumberFormat="1" applyFont="1" applyFill="1" applyBorder="1" applyAlignment="1">
      <alignment vertical="justify" wrapText="1"/>
    </xf>
    <xf numFmtId="0" fontId="0" fillId="0" borderId="1" xfId="0" applyBorder="1" applyAlignment="1">
      <alignment vertical="justify"/>
    </xf>
    <xf numFmtId="0" fontId="13" fillId="0" borderId="1" xfId="0" applyFont="1" applyBorder="1" applyAlignment="1">
      <alignment vertical="justify" wrapText="1"/>
    </xf>
    <xf numFmtId="0" fontId="26" fillId="0" borderId="0" xfId="3" applyFont="1" applyBorder="1" applyAlignment="1">
      <alignment vertical="top" wrapText="1"/>
    </xf>
    <xf numFmtId="0" fontId="26" fillId="0" borderId="0" xfId="3" applyFont="1" applyAlignment="1">
      <alignment vertical="top" wrapText="1"/>
    </xf>
    <xf numFmtId="0" fontId="4" fillId="0" borderId="0" xfId="0" applyFont="1" applyAlignment="1">
      <alignment vertical="justify" wrapText="1"/>
    </xf>
    <xf numFmtId="0" fontId="10" fillId="0" borderId="0" xfId="0" applyFont="1" applyBorder="1" applyAlignment="1">
      <alignment vertical="justify"/>
    </xf>
    <xf numFmtId="0" fontId="10" fillId="0" borderId="1" xfId="0" applyFont="1" applyBorder="1" applyAlignment="1">
      <alignment vertical="justify"/>
    </xf>
    <xf numFmtId="0" fontId="14" fillId="3" borderId="6" xfId="0" applyFont="1" applyFill="1" applyBorder="1" applyAlignment="1">
      <alignment vertical="justify" wrapText="1"/>
    </xf>
    <xf numFmtId="0" fontId="14" fillId="3" borderId="7" xfId="0" applyFont="1" applyFill="1" applyBorder="1" applyAlignment="1">
      <alignment vertical="justify" wrapText="1"/>
    </xf>
    <xf numFmtId="0" fontId="14" fillId="3" borderId="8" xfId="0" applyFont="1" applyFill="1" applyBorder="1" applyAlignment="1">
      <alignment vertical="justify" wrapText="1"/>
    </xf>
    <xf numFmtId="0" fontId="10" fillId="2" borderId="6" xfId="0" applyFont="1" applyFill="1" applyBorder="1" applyAlignment="1">
      <alignment vertical="justify" wrapText="1"/>
    </xf>
    <xf numFmtId="0" fontId="10" fillId="2" borderId="7" xfId="0" applyFont="1" applyFill="1" applyBorder="1" applyAlignment="1">
      <alignment vertical="justify" wrapText="1"/>
    </xf>
    <xf numFmtId="0" fontId="10" fillId="2" borderId="8" xfId="0" applyFont="1" applyFill="1" applyBorder="1" applyAlignment="1">
      <alignment vertical="justify" wrapText="1"/>
    </xf>
    <xf numFmtId="0" fontId="6" fillId="0" borderId="9" xfId="1" applyFont="1" applyBorder="1" applyAlignment="1">
      <alignment vertical="justify" wrapText="1"/>
    </xf>
    <xf numFmtId="0" fontId="6" fillId="0" borderId="10" xfId="1" applyFont="1" applyBorder="1" applyAlignment="1">
      <alignment vertical="justify" wrapText="1"/>
    </xf>
    <xf numFmtId="0" fontId="6" fillId="0" borderId="11" xfId="1" applyFont="1" applyBorder="1" applyAlignment="1">
      <alignment vertical="justify" wrapText="1"/>
    </xf>
    <xf numFmtId="0" fontId="22" fillId="0" borderId="5" xfId="0" applyFont="1" applyBorder="1" applyAlignment="1">
      <alignment vertical="justify"/>
    </xf>
    <xf numFmtId="0" fontId="22" fillId="0" borderId="0" xfId="0" applyFont="1" applyBorder="1" applyAlignment="1">
      <alignment vertical="justify"/>
    </xf>
    <xf numFmtId="0" fontId="6" fillId="0" borderId="5" xfId="1" applyFont="1" applyBorder="1" applyAlignment="1">
      <alignment vertical="justify"/>
    </xf>
    <xf numFmtId="0" fontId="6" fillId="0" borderId="0" xfId="1" applyFont="1" applyBorder="1" applyAlignment="1">
      <alignment vertical="justify"/>
    </xf>
    <xf numFmtId="0" fontId="6" fillId="0" borderId="12" xfId="1" applyFont="1" applyBorder="1" applyAlignment="1">
      <alignment vertical="justify" wrapText="1"/>
    </xf>
    <xf numFmtId="0" fontId="6" fillId="0" borderId="13" xfId="1" applyFont="1" applyBorder="1" applyAlignment="1">
      <alignment vertical="justify" wrapText="1"/>
    </xf>
    <xf numFmtId="0" fontId="6" fillId="0" borderId="14" xfId="1" applyFont="1" applyBorder="1" applyAlignment="1">
      <alignment vertical="justify" wrapText="1"/>
    </xf>
    <xf numFmtId="0" fontId="6" fillId="0" borderId="16" xfId="1" applyFont="1" applyBorder="1" applyAlignment="1">
      <alignment vertical="justify" wrapText="1"/>
    </xf>
    <xf numFmtId="0" fontId="6" fillId="0" borderId="1" xfId="1" applyFont="1" applyBorder="1" applyAlignment="1">
      <alignment vertical="justify" wrapText="1"/>
    </xf>
    <xf numFmtId="0" fontId="6" fillId="0" borderId="15" xfId="1" applyFont="1" applyBorder="1" applyAlignment="1">
      <alignment vertical="justify" wrapText="1"/>
    </xf>
    <xf numFmtId="0" fontId="6" fillId="0" borderId="0" xfId="1" applyFont="1" applyBorder="1" applyAlignment="1">
      <alignment vertical="justify" wrapText="1"/>
    </xf>
    <xf numFmtId="0" fontId="6" fillId="0" borderId="17" xfId="1" applyFont="1" applyBorder="1" applyAlignment="1">
      <alignment vertical="justify" wrapText="1"/>
    </xf>
    <xf numFmtId="0" fontId="6" fillId="0" borderId="18" xfId="1" applyFont="1" applyBorder="1" applyAlignment="1">
      <alignment vertical="justify" wrapText="1"/>
    </xf>
    <xf numFmtId="0" fontId="14" fillId="9" borderId="1" xfId="0" applyFont="1" applyFill="1" applyBorder="1" applyAlignment="1">
      <alignment vertical="justify" wrapText="1"/>
    </xf>
    <xf numFmtId="0" fontId="9" fillId="0" borderId="0" xfId="0" applyFont="1" applyBorder="1" applyAlignment="1">
      <alignment vertical="justify"/>
    </xf>
    <xf numFmtId="0" fontId="10" fillId="0" borderId="0" xfId="0" applyFont="1" applyAlignment="1">
      <alignment vertical="justify"/>
    </xf>
    <xf numFmtId="0" fontId="12" fillId="0" borderId="0" xfId="0" applyFont="1" applyBorder="1" applyAlignment="1">
      <alignment vertical="justify" wrapText="1"/>
    </xf>
    <xf numFmtId="0" fontId="14" fillId="4" borderId="1" xfId="0" applyFont="1" applyFill="1" applyBorder="1" applyAlignment="1">
      <alignment vertical="justify" wrapText="1"/>
    </xf>
    <xf numFmtId="0" fontId="10" fillId="0" borderId="1" xfId="0" applyFont="1" applyBorder="1" applyAlignment="1">
      <alignment vertical="justify" wrapText="1"/>
    </xf>
    <xf numFmtId="1" fontId="14" fillId="4" borderId="1" xfId="0" applyNumberFormat="1" applyFont="1" applyFill="1" applyBorder="1" applyAlignment="1">
      <alignment horizontal="center" vertical="justify" wrapText="1"/>
    </xf>
    <xf numFmtId="1" fontId="10" fillId="0" borderId="1" xfId="0" applyNumberFormat="1" applyFont="1" applyBorder="1" applyAlignment="1">
      <alignment horizontal="center" vertical="justify" wrapText="1"/>
    </xf>
    <xf numFmtId="0" fontId="0" fillId="6" borderId="1" xfId="0" applyFill="1" applyBorder="1" applyAlignment="1">
      <alignment vertical="justify"/>
    </xf>
    <xf numFmtId="0" fontId="18" fillId="2" borderId="6" xfId="0" applyFont="1" applyFill="1" applyBorder="1" applyAlignment="1">
      <alignment vertical="justify" wrapText="1"/>
    </xf>
    <xf numFmtId="0" fontId="18" fillId="2" borderId="7" xfId="0" applyFont="1" applyFill="1" applyBorder="1" applyAlignment="1">
      <alignment vertical="justify" wrapText="1"/>
    </xf>
    <xf numFmtId="0" fontId="18" fillId="2" borderId="8" xfId="0" applyFont="1" applyFill="1" applyBorder="1" applyAlignment="1">
      <alignment vertical="justify" wrapText="1"/>
    </xf>
    <xf numFmtId="0" fontId="24" fillId="0" borderId="9" xfId="2" applyFont="1" applyBorder="1" applyAlignment="1">
      <alignment vertical="justify" wrapText="1"/>
    </xf>
    <xf numFmtId="0" fontId="24" fillId="0" borderId="10" xfId="2" applyFont="1" applyBorder="1" applyAlignment="1">
      <alignment vertical="justify" wrapText="1"/>
    </xf>
    <xf numFmtId="0" fontId="24" fillId="0" borderId="11" xfId="2" applyFont="1" applyBorder="1" applyAlignment="1">
      <alignment vertical="justify" wrapText="1"/>
    </xf>
    <xf numFmtId="0" fontId="14" fillId="8" borderId="1" xfId="0" applyFont="1" applyFill="1" applyBorder="1" applyAlignment="1">
      <alignment vertical="justify" wrapText="1"/>
    </xf>
    <xf numFmtId="0" fontId="3" fillId="5" borderId="1" xfId="0" applyFont="1" applyFill="1" applyBorder="1" applyAlignment="1">
      <alignment vertical="justify" wrapText="1"/>
    </xf>
    <xf numFmtId="0" fontId="13" fillId="0" borderId="23" xfId="0" applyFont="1" applyBorder="1" applyAlignment="1">
      <alignment vertical="justify" wrapText="1"/>
    </xf>
    <xf numFmtId="0" fontId="13" fillId="0" borderId="20" xfId="0" applyFont="1" applyBorder="1" applyAlignment="1">
      <alignment vertical="justify" wrapText="1"/>
    </xf>
    <xf numFmtId="0" fontId="27" fillId="2" borderId="1" xfId="0" applyFont="1" applyFill="1" applyBorder="1" applyAlignment="1">
      <alignment vertical="justify" wrapText="1"/>
    </xf>
    <xf numFmtId="0" fontId="0" fillId="10" borderId="22" xfId="0" applyFont="1" applyFill="1" applyBorder="1" applyAlignment="1">
      <alignment horizontal="justify" vertical="center"/>
    </xf>
    <xf numFmtId="0" fontId="0" fillId="10" borderId="19" xfId="0" applyFill="1" applyBorder="1" applyAlignment="1"/>
    <xf numFmtId="0" fontId="0" fillId="10" borderId="27" xfId="0" applyFill="1" applyBorder="1" applyAlignment="1"/>
    <xf numFmtId="0" fontId="13" fillId="0" borderId="15" xfId="0" applyFont="1" applyBorder="1" applyAlignment="1">
      <alignment vertical="justify" wrapText="1"/>
    </xf>
    <xf numFmtId="0" fontId="13" fillId="0" borderId="0" xfId="0" applyFont="1" applyBorder="1" applyAlignment="1">
      <alignment vertical="justify" wrapText="1"/>
    </xf>
    <xf numFmtId="49" fontId="2" fillId="0" borderId="19" xfId="0" applyNumberFormat="1" applyFont="1" applyBorder="1" applyAlignment="1">
      <alignment vertical="justify"/>
    </xf>
    <xf numFmtId="49" fontId="2" fillId="0" borderId="0" xfId="0" applyNumberFormat="1" applyFont="1" applyBorder="1" applyAlignment="1">
      <alignment vertical="justify"/>
    </xf>
    <xf numFmtId="0" fontId="4" fillId="0" borderId="0" xfId="0" applyFont="1" applyBorder="1" applyAlignment="1">
      <alignment vertical="justify"/>
    </xf>
    <xf numFmtId="0" fontId="4" fillId="0" borderId="20" xfId="0" applyFont="1" applyBorder="1" applyAlignment="1">
      <alignment vertical="justify"/>
    </xf>
    <xf numFmtId="49" fontId="3" fillId="0" borderId="19" xfId="0" applyNumberFormat="1" applyFont="1" applyBorder="1" applyAlignment="1">
      <alignment vertical="justify"/>
    </xf>
    <xf numFmtId="49" fontId="3" fillId="0" borderId="0" xfId="0" applyNumberFormat="1" applyFont="1" applyBorder="1" applyAlignment="1">
      <alignment vertical="justify"/>
    </xf>
    <xf numFmtId="49" fontId="3" fillId="0" borderId="20" xfId="0" applyNumberFormat="1" applyFont="1" applyBorder="1" applyAlignment="1">
      <alignment vertical="justify"/>
    </xf>
    <xf numFmtId="0" fontId="13" fillId="0" borderId="6" xfId="0" applyFont="1" applyBorder="1" applyAlignment="1">
      <alignment vertical="justify" wrapText="1"/>
    </xf>
    <xf numFmtId="0" fontId="13" fillId="0" borderId="7" xfId="0" applyFont="1" applyBorder="1" applyAlignment="1">
      <alignment vertical="justify" wrapText="1"/>
    </xf>
    <xf numFmtId="0" fontId="13" fillId="0" borderId="8" xfId="0" applyFont="1" applyBorder="1" applyAlignment="1">
      <alignment vertical="justify" wrapText="1"/>
    </xf>
    <xf numFmtId="0" fontId="13" fillId="0" borderId="19" xfId="0" applyFont="1" applyBorder="1" applyAlignment="1">
      <alignment vertical="justify"/>
    </xf>
    <xf numFmtId="0" fontId="10" fillId="0" borderId="20" xfId="0" applyFont="1" applyBorder="1" applyAlignment="1">
      <alignment vertical="justify"/>
    </xf>
    <xf numFmtId="0" fontId="10" fillId="7" borderId="8" xfId="0" applyNumberFormat="1" applyFont="1" applyFill="1" applyBorder="1" applyAlignment="1">
      <alignment vertical="justify" wrapText="1"/>
    </xf>
    <xf numFmtId="49" fontId="2" fillId="0" borderId="27" xfId="0" applyNumberFormat="1" applyFont="1" applyBorder="1" applyAlignment="1">
      <alignment vertical="justify"/>
    </xf>
    <xf numFmtId="49" fontId="2" fillId="0" borderId="28" xfId="0" applyNumberFormat="1" applyFont="1" applyBorder="1" applyAlignment="1">
      <alignment vertical="justify"/>
    </xf>
    <xf numFmtId="49" fontId="2" fillId="0" borderId="29" xfId="0" applyNumberFormat="1" applyFont="1" applyBorder="1" applyAlignment="1">
      <alignment vertical="justify"/>
    </xf>
  </cellXfs>
  <cellStyles count="5">
    <cellStyle name="Explanatory Text" xfId="2" builtinId="53"/>
    <cellStyle name="Normal" xfId="0" builtinId="0"/>
    <cellStyle name="Normal 2" xfId="4"/>
    <cellStyle name="Normal 3" xfId="3"/>
    <cellStyle name="Warning Text" xfId="1"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0"/>
  <sheetViews>
    <sheetView tabSelected="1" view="pageBreakPreview" topLeftCell="A20" zoomScaleNormal="90" zoomScaleSheetLayoutView="100" workbookViewId="0">
      <selection activeCell="D24" sqref="D24"/>
    </sheetView>
  </sheetViews>
  <sheetFormatPr defaultColWidth="9.1796875" defaultRowHeight="14.5" x14ac:dyDescent="0.35"/>
  <cols>
    <col min="1" max="1" width="6.26953125" style="37" customWidth="1"/>
    <col min="2" max="2" width="6.7265625" style="37" customWidth="1"/>
    <col min="3" max="3" width="8.81640625" style="37" customWidth="1"/>
    <col min="4" max="4" width="96.54296875" style="37" customWidth="1"/>
    <col min="5" max="5" width="38.81640625" style="3" customWidth="1"/>
    <col min="6" max="6" width="12.7265625" style="73" customWidth="1"/>
    <col min="7" max="7" width="12.7265625" style="56" customWidth="1"/>
    <col min="8" max="8" width="17.81640625" style="56" customWidth="1"/>
    <col min="9" max="9" width="11.54296875" style="56" customWidth="1"/>
    <col min="10" max="10" width="38.81640625" style="56" customWidth="1"/>
    <col min="11" max="12" width="9.1796875" style="56"/>
    <col min="13" max="16384" width="9.1796875" style="37"/>
  </cols>
  <sheetData>
    <row r="1" spans="1:11" s="6" customFormat="1" ht="17.5" x14ac:dyDescent="0.35">
      <c r="A1" s="4"/>
      <c r="B1" s="5"/>
      <c r="C1" s="5"/>
      <c r="D1" s="171" t="s">
        <v>0</v>
      </c>
      <c r="E1" s="172"/>
      <c r="F1" s="172"/>
      <c r="G1" s="172"/>
      <c r="H1" s="172"/>
      <c r="I1" s="172"/>
    </row>
    <row r="2" spans="1:11" s="9" customFormat="1" ht="17.5" x14ac:dyDescent="0.35">
      <c r="A2" s="4"/>
      <c r="B2" s="5"/>
      <c r="C2" s="5"/>
      <c r="D2" s="5" t="s">
        <v>15</v>
      </c>
      <c r="E2" s="89"/>
      <c r="F2" s="7"/>
      <c r="G2" s="5"/>
      <c r="H2" s="5"/>
      <c r="I2" s="8"/>
    </row>
    <row r="3" spans="1:11" s="9" customFormat="1" ht="75.75" customHeight="1" x14ac:dyDescent="0.35">
      <c r="A3" s="4"/>
      <c r="B3" s="5"/>
      <c r="C3" s="5"/>
      <c r="D3" s="173" t="s">
        <v>139</v>
      </c>
      <c r="E3" s="172"/>
      <c r="F3" s="172"/>
      <c r="G3" s="172"/>
      <c r="H3" s="172"/>
      <c r="I3" s="172"/>
    </row>
    <row r="4" spans="1:11" s="12" customFormat="1" ht="15" customHeight="1" x14ac:dyDescent="0.35">
      <c r="A4" s="10"/>
      <c r="B4" s="13"/>
      <c r="C4" s="13"/>
      <c r="D4" s="13"/>
      <c r="E4" s="90"/>
      <c r="F4" s="13" t="s">
        <v>129</v>
      </c>
      <c r="G4" s="18"/>
      <c r="H4" s="18"/>
      <c r="I4" s="18"/>
    </row>
    <row r="5" spans="1:11" s="12" customFormat="1" ht="16.5" customHeight="1" x14ac:dyDescent="0.35">
      <c r="A5" s="205"/>
      <c r="B5" s="13"/>
      <c r="C5" s="13"/>
      <c r="D5" s="174" t="s">
        <v>95</v>
      </c>
      <c r="E5" s="176" t="s">
        <v>35</v>
      </c>
      <c r="F5" s="14" t="s">
        <v>25</v>
      </c>
      <c r="G5" s="14" t="s">
        <v>26</v>
      </c>
      <c r="H5" s="14" t="s">
        <v>27</v>
      </c>
      <c r="I5" s="14"/>
    </row>
    <row r="6" spans="1:11" s="12" customFormat="1" ht="21" customHeight="1" x14ac:dyDescent="0.35">
      <c r="A6" s="146"/>
      <c r="B6" s="13"/>
      <c r="C6" s="13"/>
      <c r="D6" s="175"/>
      <c r="E6" s="177"/>
      <c r="F6" s="14" t="s">
        <v>28</v>
      </c>
      <c r="G6" s="14" t="s">
        <v>29</v>
      </c>
      <c r="H6" s="14" t="s">
        <v>30</v>
      </c>
      <c r="I6" s="14" t="s">
        <v>31</v>
      </c>
    </row>
    <row r="7" spans="1:11" s="9" customFormat="1" x14ac:dyDescent="0.35">
      <c r="A7" s="146"/>
      <c r="B7" s="15"/>
      <c r="C7" s="15"/>
      <c r="D7" s="175"/>
      <c r="E7" s="177"/>
      <c r="F7" s="16"/>
      <c r="G7" s="15"/>
      <c r="H7" s="17"/>
      <c r="I7" s="18"/>
    </row>
    <row r="8" spans="1:11" s="9" customFormat="1" ht="22.5" customHeight="1" x14ac:dyDescent="0.35">
      <c r="A8" s="206"/>
      <c r="B8" s="15"/>
      <c r="C8" s="15"/>
      <c r="D8" s="19" t="s">
        <v>1</v>
      </c>
      <c r="E8" s="177"/>
      <c r="F8" s="16"/>
      <c r="G8" s="15"/>
      <c r="H8" s="17"/>
      <c r="I8" s="18"/>
    </row>
    <row r="9" spans="1:11" s="9" customFormat="1" ht="28.5" customHeight="1" x14ac:dyDescent="0.35">
      <c r="A9" s="20" t="s">
        <v>2</v>
      </c>
      <c r="B9" s="185" t="s">
        <v>10</v>
      </c>
      <c r="C9" s="185"/>
      <c r="D9" s="185"/>
      <c r="E9" s="91">
        <f>E11+E21+E29</f>
        <v>35</v>
      </c>
      <c r="F9" s="21"/>
      <c r="G9" s="21"/>
      <c r="H9" s="21"/>
      <c r="I9" s="21"/>
    </row>
    <row r="10" spans="1:11" s="9" customFormat="1" ht="28.5" customHeight="1" x14ac:dyDescent="0.35">
      <c r="A10" s="1"/>
      <c r="B10" s="178" t="s">
        <v>103</v>
      </c>
      <c r="C10" s="178"/>
      <c r="D10" s="178"/>
      <c r="E10" s="92"/>
      <c r="F10" s="22"/>
      <c r="G10" s="22"/>
      <c r="H10" s="22"/>
      <c r="I10" s="22"/>
      <c r="J10" s="23"/>
      <c r="K10" s="23"/>
    </row>
    <row r="11" spans="1:11" s="9" customFormat="1" ht="45" customHeight="1" x14ac:dyDescent="0.35">
      <c r="A11" s="24" t="s">
        <v>94</v>
      </c>
      <c r="B11" s="189" t="s">
        <v>166</v>
      </c>
      <c r="C11" s="189"/>
      <c r="D11" s="189"/>
      <c r="E11" s="93">
        <f>E13</f>
        <v>10</v>
      </c>
      <c r="F11" s="25"/>
      <c r="G11" s="26"/>
      <c r="H11" s="26"/>
      <c r="I11" s="26"/>
    </row>
    <row r="12" spans="1:11" s="125" customFormat="1" ht="69" customHeight="1" x14ac:dyDescent="0.35">
      <c r="A12" s="126"/>
      <c r="B12" s="179" t="s">
        <v>138</v>
      </c>
      <c r="C12" s="180"/>
      <c r="D12" s="181"/>
      <c r="E12" s="115" t="s">
        <v>167</v>
      </c>
      <c r="F12" s="116"/>
      <c r="G12" s="117"/>
      <c r="H12" s="117"/>
      <c r="I12" s="117"/>
    </row>
    <row r="13" spans="1:11" s="9" customFormat="1" x14ac:dyDescent="0.35">
      <c r="A13" s="199"/>
      <c r="B13" s="86"/>
      <c r="C13" s="27" t="s">
        <v>37</v>
      </c>
      <c r="D13" s="53" t="s">
        <v>57</v>
      </c>
      <c r="E13" s="94">
        <v>10</v>
      </c>
      <c r="F13" s="16"/>
      <c r="G13" s="15"/>
      <c r="H13" s="17"/>
      <c r="I13" s="18"/>
    </row>
    <row r="14" spans="1:11" s="9" customFormat="1" x14ac:dyDescent="0.35">
      <c r="A14" s="200"/>
      <c r="B14" s="86"/>
      <c r="C14" s="27" t="s">
        <v>38</v>
      </c>
      <c r="D14" s="53" t="s">
        <v>58</v>
      </c>
      <c r="E14" s="94">
        <v>5</v>
      </c>
      <c r="F14" s="16"/>
      <c r="G14" s="15"/>
      <c r="H14" s="17"/>
      <c r="I14" s="18"/>
    </row>
    <row r="15" spans="1:11" s="9" customFormat="1" x14ac:dyDescent="0.35">
      <c r="A15" s="200"/>
      <c r="B15" s="86"/>
      <c r="C15" s="27" t="s">
        <v>41</v>
      </c>
      <c r="D15" s="53" t="s">
        <v>59</v>
      </c>
      <c r="E15" s="94">
        <v>2</v>
      </c>
      <c r="F15" s="16"/>
      <c r="G15" s="15"/>
      <c r="H15" s="17"/>
      <c r="I15" s="18"/>
    </row>
    <row r="16" spans="1:11" s="9" customFormat="1" x14ac:dyDescent="0.35">
      <c r="A16" s="200"/>
      <c r="B16" s="86"/>
      <c r="C16" s="18" t="s">
        <v>42</v>
      </c>
      <c r="D16" s="53" t="s">
        <v>40</v>
      </c>
      <c r="E16" s="94">
        <v>0</v>
      </c>
      <c r="F16" s="16"/>
      <c r="G16" s="15"/>
      <c r="H16" s="17"/>
      <c r="I16" s="18"/>
    </row>
    <row r="17" spans="1:10" s="9" customFormat="1" ht="32.25" customHeight="1" x14ac:dyDescent="0.35">
      <c r="A17" s="200"/>
      <c r="B17" s="140" t="s">
        <v>96</v>
      </c>
      <c r="C17" s="141"/>
      <c r="D17" s="141"/>
      <c r="E17" s="95"/>
      <c r="F17" s="28"/>
      <c r="G17" s="29"/>
      <c r="H17" s="30"/>
      <c r="I17" s="31"/>
    </row>
    <row r="18" spans="1:10" s="12" customFormat="1" ht="23.25" customHeight="1" x14ac:dyDescent="0.35">
      <c r="A18" s="200"/>
      <c r="B18" s="142" t="s">
        <v>32</v>
      </c>
      <c r="C18" s="142"/>
      <c r="D18" s="142"/>
      <c r="E18" s="142"/>
      <c r="F18" s="142"/>
      <c r="G18" s="142"/>
      <c r="H18" s="142"/>
      <c r="I18" s="142"/>
      <c r="J18" s="9"/>
    </row>
    <row r="19" spans="1:10" s="12" customFormat="1" ht="23.25" customHeight="1" x14ac:dyDescent="0.35">
      <c r="A19" s="200"/>
      <c r="B19" s="142" t="s">
        <v>33</v>
      </c>
      <c r="C19" s="142"/>
      <c r="D19" s="142"/>
      <c r="E19" s="142"/>
      <c r="F19" s="142"/>
      <c r="G19" s="142"/>
      <c r="H19" s="142"/>
      <c r="I19" s="142"/>
      <c r="J19" s="9"/>
    </row>
    <row r="20" spans="1:10" s="12" customFormat="1" ht="23.25" customHeight="1" x14ac:dyDescent="0.35">
      <c r="A20" s="201"/>
      <c r="B20" s="142" t="s">
        <v>34</v>
      </c>
      <c r="C20" s="142"/>
      <c r="D20" s="142"/>
      <c r="E20" s="142"/>
      <c r="F20" s="142"/>
      <c r="G20" s="142"/>
      <c r="H20" s="142"/>
      <c r="I20" s="142"/>
      <c r="J20" s="9"/>
    </row>
    <row r="21" spans="1:10" s="9" customFormat="1" ht="45.75" customHeight="1" x14ac:dyDescent="0.35">
      <c r="A21" s="24" t="s">
        <v>3</v>
      </c>
      <c r="B21" s="179" t="s">
        <v>161</v>
      </c>
      <c r="C21" s="180"/>
      <c r="D21" s="181"/>
      <c r="E21" s="93">
        <v>10</v>
      </c>
      <c r="F21" s="25"/>
      <c r="G21" s="26"/>
      <c r="H21" s="26"/>
      <c r="I21" s="26"/>
    </row>
    <row r="22" spans="1:10" s="9" customFormat="1" ht="29" x14ac:dyDescent="0.35">
      <c r="A22" s="208"/>
      <c r="B22" s="15"/>
      <c r="C22" s="27" t="s">
        <v>37</v>
      </c>
      <c r="D22" s="87" t="s">
        <v>163</v>
      </c>
      <c r="E22" s="96">
        <v>5</v>
      </c>
      <c r="F22" s="16"/>
      <c r="G22" s="15"/>
      <c r="H22" s="17"/>
      <c r="I22" s="127"/>
    </row>
    <row r="23" spans="1:10" s="9" customFormat="1" ht="43.5" x14ac:dyDescent="0.35">
      <c r="A23" s="209"/>
      <c r="B23" s="15"/>
      <c r="C23" s="27" t="s">
        <v>38</v>
      </c>
      <c r="D23" s="87" t="s">
        <v>162</v>
      </c>
      <c r="E23" s="96">
        <v>5</v>
      </c>
      <c r="F23" s="16"/>
      <c r="G23" s="15"/>
      <c r="H23" s="17"/>
      <c r="I23" s="127"/>
    </row>
    <row r="24" spans="1:10" s="128" customFormat="1" x14ac:dyDescent="0.35">
      <c r="A24" s="209"/>
      <c r="B24" s="15"/>
      <c r="C24" s="27" t="s">
        <v>41</v>
      </c>
      <c r="D24" s="87" t="s">
        <v>140</v>
      </c>
      <c r="E24" s="96">
        <v>10</v>
      </c>
      <c r="F24" s="16"/>
      <c r="G24" s="15"/>
      <c r="H24" s="17"/>
      <c r="I24" s="127"/>
    </row>
    <row r="25" spans="1:10" s="9" customFormat="1" ht="32.25" customHeight="1" x14ac:dyDescent="0.35">
      <c r="A25" s="209"/>
      <c r="B25" s="135" t="s">
        <v>141</v>
      </c>
      <c r="C25" s="136"/>
      <c r="D25" s="207"/>
      <c r="E25" s="95"/>
      <c r="F25" s="28"/>
      <c r="G25" s="29"/>
      <c r="H25" s="30"/>
      <c r="I25" s="31"/>
    </row>
    <row r="26" spans="1:10" s="12" customFormat="1" ht="30.65" customHeight="1" x14ac:dyDescent="0.35">
      <c r="A26" s="209"/>
      <c r="B26" s="202" t="s">
        <v>32</v>
      </c>
      <c r="C26" s="203"/>
      <c r="D26" s="203"/>
      <c r="E26" s="203"/>
      <c r="F26" s="203"/>
      <c r="G26" s="203"/>
      <c r="H26" s="203"/>
      <c r="I26" s="204"/>
    </row>
    <row r="27" spans="1:10" s="12" customFormat="1" ht="30.65" customHeight="1" x14ac:dyDescent="0.35">
      <c r="A27" s="209"/>
      <c r="B27" s="202" t="s">
        <v>33</v>
      </c>
      <c r="C27" s="203"/>
      <c r="D27" s="203"/>
      <c r="E27" s="203"/>
      <c r="F27" s="203"/>
      <c r="G27" s="203"/>
      <c r="H27" s="203"/>
      <c r="I27" s="204"/>
    </row>
    <row r="28" spans="1:10" s="12" customFormat="1" ht="30.65" customHeight="1" x14ac:dyDescent="0.35">
      <c r="A28" s="210"/>
      <c r="B28" s="202" t="s">
        <v>34</v>
      </c>
      <c r="C28" s="203"/>
      <c r="D28" s="203"/>
      <c r="E28" s="203"/>
      <c r="F28" s="203"/>
      <c r="G28" s="203"/>
      <c r="H28" s="203"/>
      <c r="I28" s="204"/>
    </row>
    <row r="29" spans="1:10" s="9" customFormat="1" ht="28.5" customHeight="1" x14ac:dyDescent="0.35">
      <c r="A29" s="24" t="s">
        <v>14</v>
      </c>
      <c r="B29" s="179" t="s">
        <v>93</v>
      </c>
      <c r="C29" s="180"/>
      <c r="D29" s="181"/>
      <c r="E29" s="93">
        <f>E30+E31+E32</f>
        <v>15</v>
      </c>
      <c r="F29" s="25"/>
      <c r="G29" s="26"/>
      <c r="H29" s="26"/>
      <c r="I29" s="26"/>
    </row>
    <row r="30" spans="1:10" s="128" customFormat="1" ht="45" customHeight="1" x14ac:dyDescent="0.35">
      <c r="A30" s="195"/>
      <c r="B30" s="15"/>
      <c r="C30" s="27" t="s">
        <v>37</v>
      </c>
      <c r="D30" s="33" t="s">
        <v>142</v>
      </c>
      <c r="E30" s="96">
        <v>5</v>
      </c>
      <c r="F30" s="16"/>
      <c r="G30" s="15"/>
      <c r="H30" s="17"/>
      <c r="I30" s="127"/>
      <c r="J30" s="129"/>
    </row>
    <row r="31" spans="1:10" s="128" customFormat="1" ht="39.75" customHeight="1" x14ac:dyDescent="0.35">
      <c r="A31" s="196"/>
      <c r="B31" s="15"/>
      <c r="C31" s="27" t="s">
        <v>38</v>
      </c>
      <c r="D31" s="33" t="s">
        <v>143</v>
      </c>
      <c r="E31" s="96">
        <v>5</v>
      </c>
      <c r="F31" s="16"/>
      <c r="G31" s="15"/>
      <c r="H31" s="17"/>
      <c r="I31" s="127"/>
      <c r="J31" s="129"/>
    </row>
    <row r="32" spans="1:10" s="128" customFormat="1" ht="62.25" customHeight="1" x14ac:dyDescent="0.35">
      <c r="A32" s="197"/>
      <c r="B32" s="15"/>
      <c r="C32" s="27" t="s">
        <v>41</v>
      </c>
      <c r="D32" s="33" t="s">
        <v>144</v>
      </c>
      <c r="E32" s="96">
        <v>5</v>
      </c>
      <c r="F32" s="16"/>
      <c r="G32" s="15"/>
      <c r="H32" s="17"/>
      <c r="I32" s="127"/>
      <c r="J32" s="130"/>
    </row>
    <row r="33" spans="1:12" s="9" customFormat="1" ht="32.25" customHeight="1" x14ac:dyDescent="0.35">
      <c r="A33" s="197"/>
      <c r="B33" s="140" t="s">
        <v>97</v>
      </c>
      <c r="C33" s="141"/>
      <c r="D33" s="141"/>
      <c r="E33" s="95"/>
      <c r="F33" s="28"/>
      <c r="G33" s="29"/>
      <c r="H33" s="30"/>
      <c r="I33" s="31"/>
    </row>
    <row r="34" spans="1:12" s="12" customFormat="1" ht="22.5" customHeight="1" x14ac:dyDescent="0.35">
      <c r="A34" s="197"/>
      <c r="B34" s="142" t="s">
        <v>32</v>
      </c>
      <c r="C34" s="142"/>
      <c r="D34" s="142"/>
      <c r="E34" s="142"/>
      <c r="F34" s="142"/>
      <c r="G34" s="142"/>
      <c r="H34" s="142"/>
      <c r="I34" s="142"/>
      <c r="J34" s="9"/>
    </row>
    <row r="35" spans="1:12" s="12" customFormat="1" ht="22.5" customHeight="1" x14ac:dyDescent="0.35">
      <c r="A35" s="197"/>
      <c r="B35" s="142" t="s">
        <v>33</v>
      </c>
      <c r="C35" s="142"/>
      <c r="D35" s="142"/>
      <c r="E35" s="142"/>
      <c r="F35" s="142"/>
      <c r="G35" s="142"/>
      <c r="H35" s="142"/>
      <c r="I35" s="142"/>
      <c r="J35" s="9"/>
    </row>
    <row r="36" spans="1:12" s="12" customFormat="1" ht="22.5" customHeight="1" x14ac:dyDescent="0.35">
      <c r="A36" s="198"/>
      <c r="B36" s="142" t="s">
        <v>34</v>
      </c>
      <c r="C36" s="142"/>
      <c r="D36" s="142"/>
      <c r="E36" s="142"/>
      <c r="F36" s="142"/>
      <c r="G36" s="142"/>
      <c r="H36" s="142"/>
      <c r="I36" s="142"/>
      <c r="J36" s="9"/>
    </row>
    <row r="37" spans="1:12" s="9" customFormat="1" ht="32.25" customHeight="1" x14ac:dyDescent="0.35">
      <c r="A37" s="74" t="s">
        <v>6</v>
      </c>
      <c r="B37" s="170" t="s">
        <v>9</v>
      </c>
      <c r="C37" s="170"/>
      <c r="D37" s="170"/>
      <c r="E37" s="97">
        <f>(E39+E73+E81)/3</f>
        <v>22.777777777777775</v>
      </c>
      <c r="F37" s="38"/>
      <c r="G37" s="38"/>
      <c r="H37" s="38"/>
      <c r="I37" s="38"/>
      <c r="J37" s="12"/>
    </row>
    <row r="38" spans="1:12" s="9" customFormat="1" ht="28.5" customHeight="1" x14ac:dyDescent="0.35">
      <c r="A38" s="1"/>
      <c r="B38" s="178" t="s">
        <v>110</v>
      </c>
      <c r="C38" s="178"/>
      <c r="D38" s="178"/>
      <c r="E38" s="98"/>
      <c r="F38" s="22"/>
      <c r="G38" s="22"/>
      <c r="H38" s="22"/>
      <c r="I38" s="22"/>
      <c r="J38" s="23"/>
      <c r="K38" s="23"/>
    </row>
    <row r="39" spans="1:12" s="9" customFormat="1" ht="24.75" customHeight="1" x14ac:dyDescent="0.35">
      <c r="A39" s="24" t="s">
        <v>7</v>
      </c>
      <c r="B39" s="134" t="s">
        <v>12</v>
      </c>
      <c r="C39" s="134"/>
      <c r="D39" s="134"/>
      <c r="E39" s="99">
        <f>(E41+E55+E64)/3</f>
        <v>28.333333333333332</v>
      </c>
      <c r="F39" s="26"/>
      <c r="G39" s="26"/>
      <c r="H39" s="39"/>
      <c r="I39" s="39"/>
      <c r="J39" s="12"/>
    </row>
    <row r="40" spans="1:12" s="9" customFormat="1" ht="28.5" customHeight="1" x14ac:dyDescent="0.35">
      <c r="A40" s="1"/>
      <c r="B40" s="178" t="s">
        <v>102</v>
      </c>
      <c r="C40" s="178"/>
      <c r="D40" s="178"/>
      <c r="E40" s="141"/>
      <c r="F40" s="22"/>
      <c r="G40" s="22"/>
      <c r="H40" s="22"/>
      <c r="I40" s="22"/>
      <c r="J40" s="23"/>
      <c r="K40" s="23"/>
    </row>
    <row r="41" spans="1:12" s="9" customFormat="1" ht="15" customHeight="1" x14ac:dyDescent="0.35">
      <c r="A41" s="75"/>
      <c r="B41" s="40" t="s">
        <v>88</v>
      </c>
      <c r="C41" s="186" t="s">
        <v>100</v>
      </c>
      <c r="D41" s="186" t="s">
        <v>11</v>
      </c>
      <c r="E41" s="100">
        <v>45</v>
      </c>
      <c r="F41" s="41"/>
      <c r="G41" s="42"/>
      <c r="H41" s="42"/>
      <c r="I41" s="42"/>
      <c r="J41" s="12"/>
    </row>
    <row r="42" spans="1:12" ht="42" x14ac:dyDescent="0.35">
      <c r="A42" s="76"/>
      <c r="B42" s="32"/>
      <c r="C42" s="27" t="s">
        <v>37</v>
      </c>
      <c r="D42" s="43" t="s">
        <v>145</v>
      </c>
      <c r="E42" s="101" t="s">
        <v>98</v>
      </c>
      <c r="F42" s="34"/>
      <c r="G42" s="32"/>
      <c r="H42" s="35"/>
      <c r="I42" s="36"/>
      <c r="J42" s="44"/>
      <c r="K42" s="37"/>
      <c r="L42" s="37"/>
    </row>
    <row r="43" spans="1:12" ht="28" x14ac:dyDescent="0.35">
      <c r="A43" s="76"/>
      <c r="B43" s="32"/>
      <c r="C43" s="27" t="s">
        <v>38</v>
      </c>
      <c r="D43" s="43" t="s">
        <v>71</v>
      </c>
      <c r="E43" s="101" t="s">
        <v>98</v>
      </c>
      <c r="F43" s="34"/>
      <c r="G43" s="32"/>
      <c r="H43" s="45"/>
      <c r="I43" s="36"/>
      <c r="J43" s="44"/>
      <c r="K43" s="37"/>
      <c r="L43" s="37"/>
    </row>
    <row r="44" spans="1:12" ht="56" x14ac:dyDescent="0.35">
      <c r="A44" s="76"/>
      <c r="B44" s="32"/>
      <c r="C44" s="27" t="s">
        <v>41</v>
      </c>
      <c r="D44" s="43" t="s">
        <v>151</v>
      </c>
      <c r="E44" s="101" t="s">
        <v>98</v>
      </c>
      <c r="F44" s="34"/>
      <c r="G44" s="32"/>
      <c r="H44" s="45"/>
      <c r="I44" s="36"/>
      <c r="J44" s="44"/>
      <c r="K44" s="37"/>
      <c r="L44" s="37"/>
    </row>
    <row r="45" spans="1:12" ht="28" x14ac:dyDescent="0.35">
      <c r="A45" s="76"/>
      <c r="B45" s="32"/>
      <c r="C45" s="27" t="s">
        <v>42</v>
      </c>
      <c r="D45" s="43" t="s">
        <v>150</v>
      </c>
      <c r="E45" s="101" t="s">
        <v>98</v>
      </c>
      <c r="F45" s="34"/>
      <c r="G45" s="32"/>
      <c r="H45" s="46"/>
      <c r="I45" s="36"/>
      <c r="J45" s="44"/>
      <c r="K45" s="37"/>
      <c r="L45" s="37"/>
    </row>
    <row r="46" spans="1:12" ht="28" x14ac:dyDescent="0.35">
      <c r="A46" s="76"/>
      <c r="B46" s="32"/>
      <c r="C46" s="27" t="s">
        <v>68</v>
      </c>
      <c r="D46" s="43" t="s">
        <v>72</v>
      </c>
      <c r="E46" s="101" t="s">
        <v>98</v>
      </c>
      <c r="F46" s="34"/>
      <c r="G46" s="32"/>
      <c r="H46" s="35"/>
      <c r="I46" s="36"/>
      <c r="J46" s="44"/>
      <c r="K46" s="37"/>
      <c r="L46" s="37"/>
    </row>
    <row r="47" spans="1:12" ht="28" x14ac:dyDescent="0.35">
      <c r="A47" s="76"/>
      <c r="B47" s="32"/>
      <c r="C47" s="27" t="s">
        <v>69</v>
      </c>
      <c r="D47" s="43" t="s">
        <v>74</v>
      </c>
      <c r="E47" s="101" t="s">
        <v>98</v>
      </c>
      <c r="F47" s="34"/>
      <c r="G47" s="32"/>
      <c r="H47" s="35"/>
      <c r="I47" s="36"/>
      <c r="J47" s="44"/>
      <c r="K47" s="37"/>
      <c r="L47" s="37"/>
    </row>
    <row r="48" spans="1:12" ht="28" x14ac:dyDescent="0.35">
      <c r="A48" s="76"/>
      <c r="B48" s="32"/>
      <c r="C48" s="27" t="s">
        <v>70</v>
      </c>
      <c r="D48" s="43" t="s">
        <v>73</v>
      </c>
      <c r="E48" s="101" t="s">
        <v>98</v>
      </c>
      <c r="F48" s="34"/>
      <c r="G48" s="32"/>
      <c r="H48" s="35"/>
      <c r="I48" s="36"/>
      <c r="J48" s="44"/>
      <c r="K48" s="37"/>
      <c r="L48" s="37"/>
    </row>
    <row r="49" spans="1:12" ht="28" x14ac:dyDescent="0.35">
      <c r="A49" s="76"/>
      <c r="B49" s="32"/>
      <c r="C49" s="27" t="s">
        <v>75</v>
      </c>
      <c r="D49" s="43" t="s">
        <v>147</v>
      </c>
      <c r="E49" s="101" t="s">
        <v>98</v>
      </c>
      <c r="F49" s="34"/>
      <c r="G49" s="32"/>
      <c r="H49" s="35"/>
      <c r="I49" s="36"/>
      <c r="J49" s="44"/>
      <c r="K49" s="37"/>
      <c r="L49" s="37"/>
    </row>
    <row r="50" spans="1:12" ht="36" customHeight="1" x14ac:dyDescent="0.35">
      <c r="A50" s="76"/>
      <c r="B50" s="32"/>
      <c r="C50" s="27" t="s">
        <v>146</v>
      </c>
      <c r="D50" s="43" t="s">
        <v>76</v>
      </c>
      <c r="E50" s="101" t="s">
        <v>98</v>
      </c>
      <c r="F50" s="34"/>
      <c r="G50" s="32"/>
      <c r="H50" s="46"/>
      <c r="I50" s="36"/>
      <c r="J50" s="44"/>
      <c r="K50" s="37"/>
      <c r="L50" s="37"/>
    </row>
    <row r="51" spans="1:12" s="9" customFormat="1" ht="32.25" customHeight="1" x14ac:dyDescent="0.35">
      <c r="A51" s="77"/>
      <c r="B51" s="140" t="s">
        <v>99</v>
      </c>
      <c r="C51" s="141"/>
      <c r="D51" s="141"/>
      <c r="E51" s="95"/>
      <c r="F51" s="28"/>
      <c r="G51" s="29"/>
      <c r="H51" s="30"/>
      <c r="I51" s="31"/>
    </row>
    <row r="52" spans="1:12" s="12" customFormat="1" ht="14.25" customHeight="1" x14ac:dyDescent="0.35">
      <c r="A52" s="78"/>
      <c r="B52" s="142" t="s">
        <v>32</v>
      </c>
      <c r="C52" s="142"/>
      <c r="D52" s="142"/>
      <c r="E52" s="142"/>
      <c r="F52" s="142"/>
      <c r="G52" s="142"/>
      <c r="H52" s="142"/>
      <c r="I52" s="142"/>
    </row>
    <row r="53" spans="1:12" s="12" customFormat="1" ht="14.25" customHeight="1" x14ac:dyDescent="0.35">
      <c r="A53" s="78"/>
      <c r="B53" s="142" t="s">
        <v>33</v>
      </c>
      <c r="C53" s="142"/>
      <c r="D53" s="142"/>
      <c r="E53" s="142"/>
      <c r="F53" s="142"/>
      <c r="G53" s="142"/>
      <c r="H53" s="142"/>
      <c r="I53" s="142"/>
    </row>
    <row r="54" spans="1:12" s="12" customFormat="1" ht="14.25" customHeight="1" x14ac:dyDescent="0.35">
      <c r="A54" s="78"/>
      <c r="B54" s="142" t="s">
        <v>34</v>
      </c>
      <c r="C54" s="142"/>
      <c r="D54" s="142"/>
      <c r="E54" s="142"/>
      <c r="F54" s="142"/>
      <c r="G54" s="142"/>
      <c r="H54" s="142"/>
      <c r="I54" s="142"/>
    </row>
    <row r="55" spans="1:12" s="9" customFormat="1" ht="15" customHeight="1" x14ac:dyDescent="0.35">
      <c r="A55" s="75"/>
      <c r="B55" s="42" t="s">
        <v>89</v>
      </c>
      <c r="C55" s="186" t="s">
        <v>130</v>
      </c>
      <c r="D55" s="186"/>
      <c r="E55" s="100">
        <v>20</v>
      </c>
      <c r="F55" s="41"/>
      <c r="G55" s="42"/>
      <c r="H55" s="49"/>
      <c r="I55" s="49"/>
      <c r="J55" s="12"/>
    </row>
    <row r="56" spans="1:12" s="9" customFormat="1" ht="42" x14ac:dyDescent="0.35">
      <c r="A56" s="75"/>
      <c r="B56" s="15"/>
      <c r="C56" s="27" t="s">
        <v>37</v>
      </c>
      <c r="D56" s="43" t="s">
        <v>80</v>
      </c>
      <c r="E56" s="101" t="s">
        <v>98</v>
      </c>
      <c r="F56" s="16"/>
      <c r="G56" s="15"/>
      <c r="H56" s="17"/>
      <c r="I56" s="18"/>
      <c r="J56" s="12"/>
    </row>
    <row r="57" spans="1:12" s="9" customFormat="1" ht="28" x14ac:dyDescent="0.35">
      <c r="A57" s="75"/>
      <c r="B57" s="15"/>
      <c r="C57" s="27" t="s">
        <v>38</v>
      </c>
      <c r="D57" s="43" t="s">
        <v>81</v>
      </c>
      <c r="E57" s="101" t="s">
        <v>98</v>
      </c>
      <c r="F57" s="16"/>
      <c r="G57" s="15"/>
      <c r="H57" s="17"/>
      <c r="I57" s="18"/>
      <c r="J57" s="12"/>
    </row>
    <row r="58" spans="1:12" s="9" customFormat="1" x14ac:dyDescent="0.35">
      <c r="A58" s="75"/>
      <c r="B58" s="15"/>
      <c r="C58" s="27" t="s">
        <v>41</v>
      </c>
      <c r="D58" s="43" t="s">
        <v>82</v>
      </c>
      <c r="E58" s="101" t="s">
        <v>98</v>
      </c>
      <c r="F58" s="16"/>
      <c r="G58" s="15"/>
      <c r="H58" s="17"/>
      <c r="I58" s="18"/>
      <c r="J58" s="12"/>
    </row>
    <row r="59" spans="1:12" s="9" customFormat="1" ht="28" x14ac:dyDescent="0.35">
      <c r="A59" s="75"/>
      <c r="B59" s="15"/>
      <c r="C59" s="27" t="s">
        <v>42</v>
      </c>
      <c r="D59" s="43" t="s">
        <v>83</v>
      </c>
      <c r="E59" s="101" t="s">
        <v>98</v>
      </c>
      <c r="F59" s="16"/>
      <c r="G59" s="15"/>
      <c r="H59" s="17"/>
      <c r="I59" s="18"/>
      <c r="J59" s="12"/>
    </row>
    <row r="60" spans="1:12" s="9" customFormat="1" ht="32.25" customHeight="1" x14ac:dyDescent="0.35">
      <c r="A60" s="77"/>
      <c r="B60" s="140" t="s">
        <v>99</v>
      </c>
      <c r="C60" s="141"/>
      <c r="D60" s="141"/>
      <c r="E60" s="95"/>
      <c r="F60" s="28"/>
      <c r="G60" s="29"/>
      <c r="H60" s="30"/>
      <c r="I60" s="31"/>
    </row>
    <row r="61" spans="1:12" s="12" customFormat="1" ht="12" customHeight="1" x14ac:dyDescent="0.35">
      <c r="A61" s="78"/>
      <c r="B61" s="142" t="s">
        <v>32</v>
      </c>
      <c r="C61" s="142"/>
      <c r="D61" s="142"/>
      <c r="E61" s="142"/>
      <c r="F61" s="142"/>
      <c r="G61" s="142"/>
      <c r="H61" s="142"/>
      <c r="I61" s="142"/>
    </row>
    <row r="62" spans="1:12" s="12" customFormat="1" ht="12" customHeight="1" x14ac:dyDescent="0.35">
      <c r="A62" s="78"/>
      <c r="B62" s="142" t="s">
        <v>33</v>
      </c>
      <c r="C62" s="142"/>
      <c r="D62" s="142"/>
      <c r="E62" s="142"/>
      <c r="F62" s="142"/>
      <c r="G62" s="142"/>
      <c r="H62" s="142"/>
      <c r="I62" s="142"/>
    </row>
    <row r="63" spans="1:12" s="12" customFormat="1" ht="12" customHeight="1" x14ac:dyDescent="0.35">
      <c r="A63" s="78"/>
      <c r="B63" s="142" t="s">
        <v>34</v>
      </c>
      <c r="C63" s="142"/>
      <c r="D63" s="142"/>
      <c r="E63" s="142"/>
      <c r="F63" s="142"/>
      <c r="G63" s="142"/>
      <c r="H63" s="142"/>
      <c r="I63" s="142"/>
    </row>
    <row r="64" spans="1:12" s="9" customFormat="1" ht="15" customHeight="1" x14ac:dyDescent="0.35">
      <c r="A64" s="75"/>
      <c r="B64" s="186" t="s">
        <v>101</v>
      </c>
      <c r="C64" s="147"/>
      <c r="D64" s="147"/>
      <c r="E64" s="100">
        <v>20</v>
      </c>
      <c r="F64" s="41"/>
      <c r="G64" s="42"/>
      <c r="H64" s="49"/>
      <c r="I64" s="49"/>
      <c r="J64" s="12"/>
    </row>
    <row r="65" spans="1:12" ht="29.25" customHeight="1" x14ac:dyDescent="0.35">
      <c r="A65" s="76"/>
      <c r="B65" s="32"/>
      <c r="C65" s="32"/>
      <c r="D65" s="43" t="s">
        <v>67</v>
      </c>
      <c r="E65" s="101" t="s">
        <v>98</v>
      </c>
      <c r="F65" s="34"/>
      <c r="G65" s="32"/>
      <c r="H65" s="35"/>
      <c r="I65" s="36"/>
      <c r="J65" s="44"/>
      <c r="K65" s="37"/>
      <c r="L65" s="37"/>
    </row>
    <row r="66" spans="1:12" ht="28" x14ac:dyDescent="0.35">
      <c r="A66" s="76"/>
      <c r="B66" s="32"/>
      <c r="C66" s="32"/>
      <c r="D66" s="43" t="s">
        <v>64</v>
      </c>
      <c r="E66" s="101" t="s">
        <v>98</v>
      </c>
      <c r="F66" s="34"/>
      <c r="G66" s="32"/>
      <c r="H66" s="35"/>
      <c r="I66" s="36"/>
      <c r="J66" s="44"/>
      <c r="K66" s="37"/>
      <c r="L66" s="37"/>
    </row>
    <row r="67" spans="1:12" ht="70" x14ac:dyDescent="0.35">
      <c r="A67" s="76"/>
      <c r="B67" s="32"/>
      <c r="C67" s="32"/>
      <c r="D67" s="43" t="s">
        <v>65</v>
      </c>
      <c r="E67" s="101" t="s">
        <v>98</v>
      </c>
      <c r="F67" s="34"/>
      <c r="G67" s="32"/>
      <c r="H67" s="35"/>
      <c r="I67" s="36"/>
      <c r="J67" s="44"/>
      <c r="K67" s="37"/>
      <c r="L67" s="37"/>
    </row>
    <row r="68" spans="1:12" ht="28" x14ac:dyDescent="0.35">
      <c r="A68" s="76"/>
      <c r="B68" s="32"/>
      <c r="C68" s="32"/>
      <c r="D68" s="43" t="s">
        <v>66</v>
      </c>
      <c r="E68" s="101" t="s">
        <v>98</v>
      </c>
      <c r="F68" s="34"/>
      <c r="G68" s="32"/>
      <c r="H68" s="46"/>
      <c r="I68" s="36"/>
      <c r="J68" s="44"/>
      <c r="K68" s="37"/>
      <c r="L68" s="37"/>
    </row>
    <row r="69" spans="1:12" s="9" customFormat="1" ht="32.25" customHeight="1" x14ac:dyDescent="0.35">
      <c r="A69" s="77"/>
      <c r="B69" s="140" t="s">
        <v>99</v>
      </c>
      <c r="C69" s="141"/>
      <c r="D69" s="141"/>
      <c r="E69" s="95"/>
      <c r="F69" s="28"/>
      <c r="G69" s="29"/>
      <c r="H69" s="30"/>
      <c r="I69" s="31"/>
    </row>
    <row r="70" spans="1:12" s="12" customFormat="1" ht="18" customHeight="1" x14ac:dyDescent="0.35">
      <c r="A70" s="78"/>
      <c r="B70" s="142" t="s">
        <v>32</v>
      </c>
      <c r="C70" s="142"/>
      <c r="D70" s="142"/>
      <c r="E70" s="142"/>
      <c r="F70" s="142"/>
      <c r="G70" s="142"/>
      <c r="H70" s="142"/>
      <c r="I70" s="142"/>
    </row>
    <row r="71" spans="1:12" s="12" customFormat="1" ht="18" customHeight="1" x14ac:dyDescent="0.35">
      <c r="A71" s="78"/>
      <c r="B71" s="142" t="s">
        <v>33</v>
      </c>
      <c r="C71" s="142"/>
      <c r="D71" s="142"/>
      <c r="E71" s="142"/>
      <c r="F71" s="142"/>
      <c r="G71" s="142"/>
      <c r="H71" s="142"/>
      <c r="I71" s="142"/>
    </row>
    <row r="72" spans="1:12" s="12" customFormat="1" ht="18" customHeight="1" x14ac:dyDescent="0.35">
      <c r="A72" s="78"/>
      <c r="B72" s="142" t="s">
        <v>34</v>
      </c>
      <c r="C72" s="142"/>
      <c r="D72" s="142"/>
      <c r="E72" s="142"/>
      <c r="F72" s="142"/>
      <c r="G72" s="142"/>
      <c r="H72" s="142"/>
      <c r="I72" s="142"/>
      <c r="J72" s="9"/>
    </row>
    <row r="73" spans="1:12" s="9" customFormat="1" ht="24.75" customHeight="1" x14ac:dyDescent="0.35">
      <c r="A73" s="24" t="s">
        <v>16</v>
      </c>
      <c r="B73" s="134" t="s">
        <v>134</v>
      </c>
      <c r="C73" s="134"/>
      <c r="D73" s="134"/>
      <c r="E73" s="93">
        <v>25</v>
      </c>
      <c r="F73" s="25"/>
      <c r="G73" s="26"/>
      <c r="H73" s="39"/>
      <c r="I73" s="39"/>
    </row>
    <row r="74" spans="1:12" ht="42" x14ac:dyDescent="0.35">
      <c r="A74" s="76"/>
      <c r="B74" s="32"/>
      <c r="C74" s="27" t="s">
        <v>37</v>
      </c>
      <c r="D74" s="33" t="s">
        <v>165</v>
      </c>
      <c r="E74" s="101" t="s">
        <v>104</v>
      </c>
      <c r="F74" s="34"/>
      <c r="G74" s="32"/>
      <c r="H74" s="35"/>
      <c r="I74" s="36"/>
      <c r="J74" s="37"/>
      <c r="K74" s="37"/>
      <c r="L74" s="37"/>
    </row>
    <row r="75" spans="1:12" x14ac:dyDescent="0.35">
      <c r="A75" s="76"/>
      <c r="B75" s="32"/>
      <c r="C75" s="27" t="s">
        <v>38</v>
      </c>
      <c r="D75" s="33" t="s">
        <v>106</v>
      </c>
      <c r="E75" s="101" t="s">
        <v>108</v>
      </c>
      <c r="F75" s="34"/>
      <c r="G75" s="32"/>
      <c r="H75" s="35"/>
      <c r="I75" s="36"/>
      <c r="J75" s="37"/>
      <c r="K75" s="37"/>
      <c r="L75" s="37"/>
    </row>
    <row r="76" spans="1:12" x14ac:dyDescent="0.35">
      <c r="A76" s="76"/>
      <c r="B76" s="32"/>
      <c r="C76" s="27" t="s">
        <v>41</v>
      </c>
      <c r="D76" s="33" t="s">
        <v>105</v>
      </c>
      <c r="E76" s="101" t="s">
        <v>108</v>
      </c>
      <c r="F76" s="34"/>
      <c r="G76" s="32"/>
      <c r="H76" s="35"/>
      <c r="I76" s="36"/>
      <c r="J76" s="37"/>
      <c r="K76" s="37"/>
      <c r="L76" s="37"/>
    </row>
    <row r="77" spans="1:12" s="9" customFormat="1" ht="32.25" customHeight="1" x14ac:dyDescent="0.35">
      <c r="A77" s="77"/>
      <c r="B77" s="140" t="s">
        <v>107</v>
      </c>
      <c r="C77" s="141"/>
      <c r="D77" s="141"/>
      <c r="E77" s="95"/>
      <c r="F77" s="28"/>
      <c r="G77" s="29"/>
      <c r="H77" s="30"/>
      <c r="I77" s="31"/>
    </row>
    <row r="78" spans="1:12" s="12" customFormat="1" x14ac:dyDescent="0.35">
      <c r="A78" s="78"/>
      <c r="B78" s="142" t="s">
        <v>32</v>
      </c>
      <c r="C78" s="142"/>
      <c r="D78" s="142"/>
      <c r="E78" s="142"/>
      <c r="F78" s="142"/>
      <c r="G78" s="142"/>
      <c r="H78" s="142"/>
      <c r="I78" s="142"/>
      <c r="J78" s="9"/>
    </row>
    <row r="79" spans="1:12" s="12" customFormat="1" x14ac:dyDescent="0.35">
      <c r="A79" s="78"/>
      <c r="B79" s="142" t="s">
        <v>33</v>
      </c>
      <c r="C79" s="142"/>
      <c r="D79" s="142"/>
      <c r="E79" s="142"/>
      <c r="F79" s="142"/>
      <c r="G79" s="142"/>
      <c r="H79" s="142"/>
      <c r="I79" s="142"/>
      <c r="J79" s="9"/>
    </row>
    <row r="80" spans="1:12" s="12" customFormat="1" x14ac:dyDescent="0.35">
      <c r="A80" s="78"/>
      <c r="B80" s="142" t="s">
        <v>34</v>
      </c>
      <c r="C80" s="142"/>
      <c r="D80" s="142"/>
      <c r="E80" s="142"/>
      <c r="F80" s="142"/>
      <c r="G80" s="142"/>
      <c r="H80" s="142"/>
      <c r="I80" s="142"/>
      <c r="J80" s="9"/>
    </row>
    <row r="81" spans="1:11" s="9" customFormat="1" ht="39" customHeight="1" x14ac:dyDescent="0.35">
      <c r="A81" s="24" t="s">
        <v>13</v>
      </c>
      <c r="B81" s="134" t="s">
        <v>128</v>
      </c>
      <c r="C81" s="134"/>
      <c r="D81" s="134"/>
      <c r="E81" s="93">
        <v>15</v>
      </c>
      <c r="F81" s="25"/>
      <c r="G81" s="26"/>
      <c r="H81" s="39"/>
      <c r="I81" s="39"/>
    </row>
    <row r="82" spans="1:11" s="124" customFormat="1" ht="45.75" customHeight="1" x14ac:dyDescent="0.35">
      <c r="A82" s="24"/>
      <c r="B82" s="190" t="s">
        <v>131</v>
      </c>
      <c r="C82" s="191"/>
      <c r="D82" s="192"/>
      <c r="E82" s="93"/>
      <c r="F82" s="25"/>
      <c r="G82" s="26"/>
      <c r="H82" s="39"/>
      <c r="I82" s="39"/>
    </row>
    <row r="83" spans="1:11" s="119" customFormat="1" x14ac:dyDescent="0.35">
      <c r="A83" s="113"/>
      <c r="B83" s="114"/>
      <c r="C83" s="114"/>
      <c r="D83" s="120" t="s">
        <v>123</v>
      </c>
      <c r="E83" s="122">
        <v>15</v>
      </c>
      <c r="F83" s="116"/>
      <c r="G83" s="117"/>
      <c r="H83" s="118"/>
      <c r="I83" s="118"/>
    </row>
    <row r="84" spans="1:11" s="119" customFormat="1" x14ac:dyDescent="0.35">
      <c r="A84" s="113"/>
      <c r="B84" s="114"/>
      <c r="C84" s="114"/>
      <c r="D84" s="120" t="s">
        <v>124</v>
      </c>
      <c r="E84" s="122">
        <v>10</v>
      </c>
      <c r="F84" s="116"/>
      <c r="G84" s="117"/>
      <c r="H84" s="118"/>
      <c r="I84" s="118"/>
    </row>
    <row r="85" spans="1:11" s="119" customFormat="1" x14ac:dyDescent="0.35">
      <c r="A85" s="113"/>
      <c r="B85" s="114"/>
      <c r="C85" s="114"/>
      <c r="D85" s="121" t="s">
        <v>125</v>
      </c>
      <c r="E85" s="122">
        <v>5</v>
      </c>
      <c r="F85" s="116"/>
      <c r="G85" s="117"/>
      <c r="H85" s="118"/>
      <c r="I85" s="118"/>
    </row>
    <row r="86" spans="1:11" s="119" customFormat="1" x14ac:dyDescent="0.35">
      <c r="A86" s="113"/>
      <c r="B86" s="114"/>
      <c r="C86" s="114"/>
      <c r="D86" s="120" t="s">
        <v>126</v>
      </c>
      <c r="E86" s="115">
        <v>0</v>
      </c>
      <c r="F86" s="116"/>
      <c r="G86" s="117"/>
      <c r="H86" s="118"/>
      <c r="I86" s="118"/>
    </row>
    <row r="87" spans="1:11" s="9" customFormat="1" ht="32.25" customHeight="1" x14ac:dyDescent="0.35">
      <c r="A87" s="77"/>
      <c r="B87" s="140" t="s">
        <v>127</v>
      </c>
      <c r="C87" s="141"/>
      <c r="D87" s="141"/>
      <c r="E87" s="95"/>
      <c r="F87" s="28"/>
      <c r="G87" s="29"/>
      <c r="H87" s="30"/>
      <c r="I87" s="31"/>
    </row>
    <row r="88" spans="1:11" s="12" customFormat="1" x14ac:dyDescent="0.35">
      <c r="A88" s="78"/>
      <c r="B88" s="142" t="s">
        <v>32</v>
      </c>
      <c r="C88" s="142"/>
      <c r="D88" s="142"/>
      <c r="E88" s="142"/>
      <c r="F88" s="142"/>
      <c r="G88" s="142"/>
      <c r="H88" s="142"/>
      <c r="I88" s="142"/>
      <c r="J88" s="9"/>
    </row>
    <row r="89" spans="1:11" s="12" customFormat="1" x14ac:dyDescent="0.35">
      <c r="A89" s="78"/>
      <c r="B89" s="142" t="s">
        <v>33</v>
      </c>
      <c r="C89" s="142"/>
      <c r="D89" s="142"/>
      <c r="E89" s="142"/>
      <c r="F89" s="142"/>
      <c r="G89" s="142"/>
      <c r="H89" s="142"/>
      <c r="I89" s="142"/>
      <c r="J89" s="9"/>
    </row>
    <row r="90" spans="1:11" s="12" customFormat="1" x14ac:dyDescent="0.35">
      <c r="A90" s="78"/>
      <c r="B90" s="142" t="s">
        <v>34</v>
      </c>
      <c r="C90" s="142"/>
      <c r="D90" s="142"/>
      <c r="E90" s="142"/>
      <c r="F90" s="142"/>
      <c r="G90" s="142"/>
      <c r="H90" s="142"/>
      <c r="I90" s="142"/>
      <c r="J90" s="9"/>
    </row>
    <row r="91" spans="1:11" s="9" customFormat="1" ht="54" customHeight="1" x14ac:dyDescent="0.35">
      <c r="A91" s="74">
        <v>3</v>
      </c>
      <c r="B91" s="170" t="s">
        <v>63</v>
      </c>
      <c r="C91" s="170"/>
      <c r="D91" s="170"/>
      <c r="E91" s="102">
        <f>(E93+E99)/2</f>
        <v>12.5</v>
      </c>
      <c r="F91" s="51"/>
      <c r="G91" s="38"/>
      <c r="H91" s="38"/>
      <c r="I91" s="38"/>
      <c r="K91" s="12"/>
    </row>
    <row r="92" spans="1:11" s="9" customFormat="1" ht="28.5" customHeight="1" x14ac:dyDescent="0.35">
      <c r="A92" s="1"/>
      <c r="B92" s="178" t="s">
        <v>113</v>
      </c>
      <c r="C92" s="178"/>
      <c r="D92" s="178"/>
      <c r="E92" s="98"/>
      <c r="F92" s="22"/>
      <c r="G92" s="22"/>
      <c r="H92" s="22"/>
      <c r="I92" s="22"/>
      <c r="J92" s="23"/>
      <c r="K92" s="23"/>
    </row>
    <row r="93" spans="1:11" s="9" customFormat="1" ht="31.5" customHeight="1" x14ac:dyDescent="0.35">
      <c r="A93" s="24" t="s">
        <v>4</v>
      </c>
      <c r="B93" s="134" t="s">
        <v>112</v>
      </c>
      <c r="C93" s="134"/>
      <c r="D93" s="134"/>
      <c r="E93" s="93">
        <v>10</v>
      </c>
      <c r="F93" s="25"/>
      <c r="G93" s="26"/>
      <c r="H93" s="26"/>
      <c r="I93" s="26"/>
      <c r="K93" s="12"/>
    </row>
    <row r="94" spans="1:11" s="9" customFormat="1" ht="29" x14ac:dyDescent="0.35">
      <c r="A94" s="75"/>
      <c r="B94" s="15"/>
      <c r="C94" s="27" t="s">
        <v>37</v>
      </c>
      <c r="D94" s="88" t="s">
        <v>62</v>
      </c>
      <c r="E94" s="96" t="s">
        <v>104</v>
      </c>
      <c r="F94" s="16"/>
      <c r="G94" s="15"/>
      <c r="H94" s="17"/>
      <c r="I94" s="18"/>
      <c r="K94" s="12"/>
    </row>
    <row r="95" spans="1:11" s="9" customFormat="1" ht="17.25" customHeight="1" x14ac:dyDescent="0.35">
      <c r="A95" s="77"/>
      <c r="B95" s="140" t="s">
        <v>107</v>
      </c>
      <c r="C95" s="141"/>
      <c r="D95" s="141"/>
      <c r="E95" s="95"/>
      <c r="F95" s="28"/>
      <c r="G95" s="29"/>
      <c r="H95" s="30"/>
      <c r="I95" s="31"/>
    </row>
    <row r="96" spans="1:11" s="12" customFormat="1" ht="14.25" customHeight="1" x14ac:dyDescent="0.35">
      <c r="A96" s="78"/>
      <c r="B96" s="142" t="s">
        <v>32</v>
      </c>
      <c r="C96" s="142"/>
      <c r="D96" s="142"/>
      <c r="E96" s="142"/>
      <c r="F96" s="142"/>
      <c r="G96" s="142"/>
      <c r="H96" s="142"/>
      <c r="I96" s="142"/>
      <c r="J96" s="9"/>
    </row>
    <row r="97" spans="1:12" s="12" customFormat="1" ht="14.25" customHeight="1" x14ac:dyDescent="0.35">
      <c r="A97" s="78"/>
      <c r="B97" s="142" t="s">
        <v>33</v>
      </c>
      <c r="C97" s="142"/>
      <c r="D97" s="142"/>
      <c r="E97" s="142"/>
      <c r="F97" s="142"/>
      <c r="G97" s="142"/>
      <c r="H97" s="142"/>
      <c r="I97" s="142"/>
      <c r="J97" s="9"/>
    </row>
    <row r="98" spans="1:12" s="12" customFormat="1" ht="14.25" customHeight="1" x14ac:dyDescent="0.35">
      <c r="A98" s="78"/>
      <c r="B98" s="142" t="s">
        <v>34</v>
      </c>
      <c r="C98" s="142"/>
      <c r="D98" s="142"/>
      <c r="E98" s="142"/>
      <c r="F98" s="142"/>
      <c r="G98" s="142"/>
      <c r="H98" s="142"/>
      <c r="I98" s="142"/>
      <c r="J98" s="9"/>
    </row>
    <row r="99" spans="1:12" s="9" customFormat="1" ht="36.75" customHeight="1" x14ac:dyDescent="0.35">
      <c r="A99" s="24" t="s">
        <v>5</v>
      </c>
      <c r="B99" s="134" t="s">
        <v>111</v>
      </c>
      <c r="C99" s="134"/>
      <c r="D99" s="134"/>
      <c r="E99" s="93">
        <v>15</v>
      </c>
      <c r="F99" s="25"/>
      <c r="G99" s="26"/>
      <c r="H99" s="39"/>
      <c r="I99" s="39"/>
      <c r="K99" s="12"/>
    </row>
    <row r="100" spans="1:12" x14ac:dyDescent="0.35">
      <c r="A100" s="76"/>
      <c r="B100" s="32"/>
      <c r="C100" s="27" t="s">
        <v>37</v>
      </c>
      <c r="D100" s="88" t="s">
        <v>60</v>
      </c>
      <c r="E100" s="96" t="s">
        <v>104</v>
      </c>
      <c r="F100" s="34"/>
      <c r="G100" s="32"/>
      <c r="H100" s="35"/>
      <c r="I100" s="36"/>
      <c r="J100" s="37"/>
      <c r="K100" s="44"/>
      <c r="L100" s="37"/>
    </row>
    <row r="101" spans="1:12" ht="58" x14ac:dyDescent="0.35">
      <c r="A101" s="76"/>
      <c r="B101" s="32"/>
      <c r="C101" s="27" t="s">
        <v>38</v>
      </c>
      <c r="D101" s="88" t="s">
        <v>168</v>
      </c>
      <c r="E101" s="96" t="s">
        <v>104</v>
      </c>
      <c r="F101" s="34"/>
      <c r="G101" s="32"/>
      <c r="H101" s="35"/>
      <c r="I101" s="36"/>
      <c r="J101" s="37"/>
      <c r="K101" s="44"/>
      <c r="L101" s="37"/>
    </row>
    <row r="102" spans="1:12" x14ac:dyDescent="0.35">
      <c r="A102" s="76"/>
      <c r="B102" s="32"/>
      <c r="C102" s="27" t="s">
        <v>41</v>
      </c>
      <c r="D102" s="88" t="s">
        <v>61</v>
      </c>
      <c r="E102" s="96" t="s">
        <v>104</v>
      </c>
      <c r="F102" s="34"/>
      <c r="G102" s="32"/>
      <c r="H102" s="35"/>
      <c r="I102" s="36"/>
      <c r="J102" s="37"/>
      <c r="K102" s="44"/>
      <c r="L102" s="37"/>
    </row>
    <row r="103" spans="1:12" s="9" customFormat="1" ht="17.25" customHeight="1" x14ac:dyDescent="0.35">
      <c r="A103" s="77"/>
      <c r="B103" s="140" t="s">
        <v>107</v>
      </c>
      <c r="C103" s="141"/>
      <c r="D103" s="141"/>
      <c r="E103" s="95"/>
      <c r="F103" s="28"/>
      <c r="G103" s="29"/>
      <c r="H103" s="30"/>
      <c r="I103" s="31"/>
    </row>
    <row r="104" spans="1:12" s="12" customFormat="1" ht="15" customHeight="1" x14ac:dyDescent="0.35">
      <c r="A104" s="78"/>
      <c r="B104" s="142" t="s">
        <v>32</v>
      </c>
      <c r="C104" s="142"/>
      <c r="D104" s="142"/>
      <c r="E104" s="142"/>
      <c r="F104" s="142"/>
      <c r="G104" s="142"/>
      <c r="H104" s="142"/>
      <c r="I104" s="142"/>
      <c r="J104" s="9"/>
    </row>
    <row r="105" spans="1:12" s="12" customFormat="1" ht="15" customHeight="1" x14ac:dyDescent="0.35">
      <c r="A105" s="78"/>
      <c r="B105" s="142" t="s">
        <v>33</v>
      </c>
      <c r="C105" s="142"/>
      <c r="D105" s="142"/>
      <c r="E105" s="142"/>
      <c r="F105" s="142"/>
      <c r="G105" s="142"/>
      <c r="H105" s="142"/>
      <c r="I105" s="142"/>
      <c r="J105" s="9"/>
    </row>
    <row r="106" spans="1:12" s="12" customFormat="1" ht="15" customHeight="1" x14ac:dyDescent="0.35">
      <c r="A106" s="78"/>
      <c r="B106" s="142" t="s">
        <v>34</v>
      </c>
      <c r="C106" s="142"/>
      <c r="D106" s="142"/>
      <c r="E106" s="142"/>
      <c r="F106" s="142"/>
      <c r="G106" s="142"/>
      <c r="H106" s="142"/>
      <c r="I106" s="142"/>
      <c r="J106" s="9"/>
    </row>
    <row r="107" spans="1:12" s="9" customFormat="1" ht="32.25" customHeight="1" x14ac:dyDescent="0.35">
      <c r="A107" s="74" t="s">
        <v>84</v>
      </c>
      <c r="B107" s="170" t="s">
        <v>116</v>
      </c>
      <c r="C107" s="170"/>
      <c r="D107" s="170"/>
      <c r="E107" s="102">
        <f>E109+E152</f>
        <v>27</v>
      </c>
      <c r="F107" s="51"/>
      <c r="G107" s="38"/>
      <c r="H107" s="38"/>
      <c r="I107" s="38"/>
    </row>
    <row r="108" spans="1:12" s="9" customFormat="1" ht="28.5" customHeight="1" x14ac:dyDescent="0.35">
      <c r="A108" s="1"/>
      <c r="B108" s="178" t="s">
        <v>115</v>
      </c>
      <c r="C108" s="178"/>
      <c r="D108" s="178"/>
      <c r="E108" s="92"/>
      <c r="F108" s="22"/>
      <c r="G108" s="22"/>
      <c r="H108" s="22"/>
      <c r="I108" s="22"/>
      <c r="J108" s="23"/>
      <c r="K108" s="23"/>
    </row>
    <row r="109" spans="1:12" s="9" customFormat="1" ht="33.75" customHeight="1" x14ac:dyDescent="0.35">
      <c r="A109" s="24" t="s">
        <v>85</v>
      </c>
      <c r="B109" s="134" t="s">
        <v>135</v>
      </c>
      <c r="C109" s="134"/>
      <c r="D109" s="134"/>
      <c r="E109" s="93">
        <v>15</v>
      </c>
      <c r="F109" s="25"/>
      <c r="G109" s="26"/>
      <c r="H109" s="26"/>
      <c r="I109" s="26"/>
    </row>
    <row r="110" spans="1:12" s="9" customFormat="1" ht="28.5" customHeight="1" x14ac:dyDescent="0.35">
      <c r="A110" s="1"/>
      <c r="B110" s="178" t="s">
        <v>158</v>
      </c>
      <c r="C110" s="178"/>
      <c r="D110" s="178"/>
      <c r="E110" s="92">
        <f>(E111+E121+E132+E142)/4</f>
        <v>15</v>
      </c>
      <c r="F110" s="22"/>
      <c r="G110" s="22"/>
      <c r="H110" s="22"/>
      <c r="I110" s="22"/>
      <c r="J110" s="23"/>
      <c r="K110" s="23"/>
    </row>
    <row r="111" spans="1:12" s="9" customFormat="1" ht="28" x14ac:dyDescent="0.35">
      <c r="A111" s="75"/>
      <c r="B111" s="15" t="s">
        <v>90</v>
      </c>
      <c r="C111" s="15"/>
      <c r="D111" s="52" t="s">
        <v>47</v>
      </c>
      <c r="E111" s="96">
        <v>15</v>
      </c>
      <c r="F111" s="16"/>
      <c r="G111" s="15"/>
      <c r="H111" s="17"/>
      <c r="I111" s="18"/>
    </row>
    <row r="112" spans="1:12" s="124" customFormat="1" ht="28.5" customHeight="1" x14ac:dyDescent="0.35">
      <c r="A112" s="75"/>
      <c r="B112" s="137" t="s">
        <v>132</v>
      </c>
      <c r="C112" s="138"/>
      <c r="D112" s="139"/>
      <c r="E112" s="96"/>
      <c r="F112" s="16"/>
      <c r="G112" s="15"/>
      <c r="H112" s="17"/>
      <c r="I112" s="123"/>
    </row>
    <row r="113" spans="1:12" s="9" customFormat="1" x14ac:dyDescent="0.35">
      <c r="A113" s="75"/>
      <c r="B113" s="15"/>
      <c r="C113" s="27" t="s">
        <v>37</v>
      </c>
      <c r="D113" s="53" t="s">
        <v>43</v>
      </c>
      <c r="E113" s="103">
        <v>15</v>
      </c>
      <c r="F113" s="16"/>
      <c r="G113" s="15"/>
      <c r="H113" s="17"/>
      <c r="I113" s="18"/>
    </row>
    <row r="114" spans="1:12" s="9" customFormat="1" x14ac:dyDescent="0.35">
      <c r="A114" s="75"/>
      <c r="B114" s="15"/>
      <c r="C114" s="27" t="s">
        <v>38</v>
      </c>
      <c r="D114" s="53" t="s">
        <v>44</v>
      </c>
      <c r="E114" s="103">
        <v>5</v>
      </c>
      <c r="F114" s="16"/>
      <c r="G114" s="15"/>
      <c r="H114" s="17"/>
      <c r="I114" s="18"/>
    </row>
    <row r="115" spans="1:12" s="9" customFormat="1" x14ac:dyDescent="0.35">
      <c r="A115" s="75"/>
      <c r="B115" s="15"/>
      <c r="C115" s="27" t="s">
        <v>41</v>
      </c>
      <c r="D115" s="53" t="s">
        <v>45</v>
      </c>
      <c r="E115" s="103">
        <v>3</v>
      </c>
      <c r="F115" s="16"/>
      <c r="G115" s="15"/>
      <c r="I115" s="18"/>
    </row>
    <row r="116" spans="1:12" s="9" customFormat="1" x14ac:dyDescent="0.35">
      <c r="A116" s="54"/>
      <c r="B116" s="15"/>
      <c r="C116" s="18" t="s">
        <v>42</v>
      </c>
      <c r="D116" s="53" t="s">
        <v>46</v>
      </c>
      <c r="E116" s="103">
        <v>0</v>
      </c>
      <c r="F116" s="16"/>
      <c r="G116" s="15"/>
      <c r="H116" s="17"/>
      <c r="I116" s="18"/>
    </row>
    <row r="117" spans="1:12" s="9" customFormat="1" ht="17.25" customHeight="1" x14ac:dyDescent="0.35">
      <c r="A117" s="77"/>
      <c r="B117" s="140" t="s">
        <v>107</v>
      </c>
      <c r="C117" s="141"/>
      <c r="D117" s="141"/>
      <c r="E117" s="95"/>
      <c r="F117" s="28"/>
      <c r="G117" s="29"/>
      <c r="H117" s="30"/>
      <c r="I117" s="31"/>
    </row>
    <row r="118" spans="1:12" s="12" customFormat="1" ht="15" customHeight="1" x14ac:dyDescent="0.35">
      <c r="A118" s="78"/>
      <c r="B118" s="142" t="s">
        <v>32</v>
      </c>
      <c r="C118" s="142"/>
      <c r="D118" s="142"/>
      <c r="E118" s="142"/>
      <c r="F118" s="142"/>
      <c r="G118" s="142"/>
      <c r="H118" s="142"/>
      <c r="I118" s="142"/>
      <c r="J118" s="9"/>
    </row>
    <row r="119" spans="1:12" s="12" customFormat="1" ht="15" customHeight="1" x14ac:dyDescent="0.35">
      <c r="A119" s="78"/>
      <c r="B119" s="142" t="s">
        <v>33</v>
      </c>
      <c r="C119" s="142"/>
      <c r="D119" s="142"/>
      <c r="E119" s="142"/>
      <c r="F119" s="142"/>
      <c r="G119" s="142"/>
      <c r="H119" s="142"/>
      <c r="I119" s="142"/>
      <c r="J119" s="9"/>
    </row>
    <row r="120" spans="1:12" s="12" customFormat="1" ht="15" customHeight="1" x14ac:dyDescent="0.35">
      <c r="A120" s="78"/>
      <c r="B120" s="142" t="s">
        <v>34</v>
      </c>
      <c r="C120" s="142"/>
      <c r="D120" s="142"/>
      <c r="E120" s="142"/>
      <c r="F120" s="142"/>
      <c r="G120" s="142"/>
      <c r="H120" s="142"/>
      <c r="I120" s="142"/>
      <c r="J120" s="9"/>
    </row>
    <row r="121" spans="1:12" ht="24" customHeight="1" x14ac:dyDescent="0.35">
      <c r="A121" s="76"/>
      <c r="B121" s="15" t="s">
        <v>91</v>
      </c>
      <c r="C121" s="32"/>
      <c r="D121" s="52" t="s">
        <v>48</v>
      </c>
      <c r="E121" s="101">
        <v>15</v>
      </c>
      <c r="F121" s="34"/>
      <c r="G121" s="32"/>
      <c r="H121" s="35"/>
      <c r="I121" s="36"/>
      <c r="J121" s="37"/>
      <c r="K121" s="37"/>
      <c r="L121" s="37"/>
    </row>
    <row r="122" spans="1:12" ht="32.25" customHeight="1" x14ac:dyDescent="0.35">
      <c r="A122" s="76"/>
      <c r="B122" s="137" t="s">
        <v>133</v>
      </c>
      <c r="C122" s="138"/>
      <c r="D122" s="139"/>
      <c r="E122" s="101"/>
      <c r="F122" s="34"/>
      <c r="G122" s="32"/>
      <c r="H122" s="35"/>
      <c r="I122" s="36"/>
      <c r="J122" s="37"/>
      <c r="K122" s="37"/>
      <c r="L122" s="37"/>
    </row>
    <row r="123" spans="1:12" s="9" customFormat="1" x14ac:dyDescent="0.35">
      <c r="A123" s="75"/>
      <c r="B123" s="15"/>
      <c r="C123" s="27" t="s">
        <v>37</v>
      </c>
      <c r="D123" s="88" t="s">
        <v>39</v>
      </c>
      <c r="E123" s="103">
        <v>15</v>
      </c>
      <c r="F123" s="16"/>
      <c r="G123" s="15"/>
      <c r="H123" s="17"/>
      <c r="I123" s="18"/>
    </row>
    <row r="124" spans="1:12" s="9" customFormat="1" x14ac:dyDescent="0.35">
      <c r="A124" s="75"/>
      <c r="B124" s="15"/>
      <c r="C124" s="27" t="s">
        <v>38</v>
      </c>
      <c r="D124" s="88" t="s">
        <v>49</v>
      </c>
      <c r="E124" s="103">
        <v>5</v>
      </c>
      <c r="F124" s="16"/>
      <c r="G124" s="15"/>
      <c r="H124" s="17"/>
      <c r="I124" s="18"/>
    </row>
    <row r="125" spans="1:12" s="9" customFormat="1" x14ac:dyDescent="0.35">
      <c r="A125" s="75"/>
      <c r="B125" s="15"/>
      <c r="C125" s="27" t="s">
        <v>41</v>
      </c>
      <c r="D125" s="88" t="s">
        <v>50</v>
      </c>
      <c r="E125" s="103">
        <v>3</v>
      </c>
      <c r="F125" s="16"/>
      <c r="G125" s="15"/>
      <c r="H125" s="17"/>
      <c r="I125" s="18"/>
    </row>
    <row r="126" spans="1:12" s="9" customFormat="1" x14ac:dyDescent="0.35">
      <c r="A126" s="75"/>
      <c r="B126" s="15"/>
      <c r="C126" s="18" t="s">
        <v>42</v>
      </c>
      <c r="D126" s="88" t="s">
        <v>51</v>
      </c>
      <c r="E126" s="103">
        <v>0</v>
      </c>
      <c r="F126" s="16"/>
      <c r="G126" s="15"/>
      <c r="H126" s="17"/>
      <c r="I126" s="18"/>
    </row>
    <row r="127" spans="1:12" ht="61.5" hidden="1" customHeight="1" x14ac:dyDescent="0.35">
      <c r="A127" s="79"/>
      <c r="B127" s="18"/>
      <c r="C127" s="36"/>
      <c r="D127" s="55"/>
      <c r="E127" s="2"/>
      <c r="F127" s="32"/>
      <c r="G127" s="36"/>
      <c r="H127" s="36"/>
      <c r="I127" s="36"/>
      <c r="J127" s="37"/>
    </row>
    <row r="128" spans="1:12" s="9" customFormat="1" ht="17.25" customHeight="1" x14ac:dyDescent="0.35">
      <c r="A128" s="77"/>
      <c r="B128" s="140" t="s">
        <v>107</v>
      </c>
      <c r="C128" s="141"/>
      <c r="D128" s="141"/>
      <c r="E128" s="95"/>
      <c r="F128" s="28"/>
      <c r="G128" s="29"/>
      <c r="H128" s="30"/>
      <c r="I128" s="31"/>
    </row>
    <row r="129" spans="1:12" s="12" customFormat="1" ht="15" customHeight="1" x14ac:dyDescent="0.35">
      <c r="A129" s="78"/>
      <c r="B129" s="142" t="s">
        <v>32</v>
      </c>
      <c r="C129" s="142"/>
      <c r="D129" s="142"/>
      <c r="E129" s="142"/>
      <c r="F129" s="142"/>
      <c r="G129" s="142"/>
      <c r="H129" s="142"/>
      <c r="I129" s="142"/>
      <c r="J129" s="9"/>
    </row>
    <row r="130" spans="1:12" s="12" customFormat="1" ht="15" customHeight="1" x14ac:dyDescent="0.35">
      <c r="A130" s="78"/>
      <c r="B130" s="142" t="s">
        <v>33</v>
      </c>
      <c r="C130" s="142"/>
      <c r="D130" s="142"/>
      <c r="E130" s="142"/>
      <c r="F130" s="142"/>
      <c r="G130" s="142"/>
      <c r="H130" s="142"/>
      <c r="I130" s="142"/>
      <c r="J130" s="9"/>
    </row>
    <row r="131" spans="1:12" s="12" customFormat="1" ht="15" customHeight="1" x14ac:dyDescent="0.35">
      <c r="A131" s="78"/>
      <c r="B131" s="142" t="s">
        <v>34</v>
      </c>
      <c r="C131" s="142"/>
      <c r="D131" s="142"/>
      <c r="E131" s="142"/>
      <c r="F131" s="142"/>
      <c r="G131" s="142"/>
      <c r="H131" s="142"/>
      <c r="I131" s="142"/>
      <c r="J131" s="9"/>
    </row>
    <row r="132" spans="1:12" ht="33.75" customHeight="1" x14ac:dyDescent="0.35">
      <c r="A132" s="76"/>
      <c r="B132" s="15" t="s">
        <v>92</v>
      </c>
      <c r="C132" s="32"/>
      <c r="D132" s="52" t="s">
        <v>52</v>
      </c>
      <c r="E132" s="101">
        <v>15</v>
      </c>
      <c r="F132" s="34"/>
      <c r="G132" s="32"/>
      <c r="H132" s="35"/>
      <c r="I132" s="36"/>
      <c r="J132" s="37"/>
      <c r="K132" s="37"/>
      <c r="L132" s="37"/>
    </row>
    <row r="133" spans="1:12" ht="33.75" customHeight="1" x14ac:dyDescent="0.35">
      <c r="A133" s="76"/>
      <c r="B133" s="137" t="s">
        <v>149</v>
      </c>
      <c r="C133" s="138"/>
      <c r="D133" s="139"/>
      <c r="E133" s="101"/>
      <c r="F133" s="34"/>
      <c r="G133" s="32"/>
      <c r="H133" s="35"/>
      <c r="I133" s="36"/>
      <c r="J133" s="37"/>
      <c r="K133" s="37"/>
      <c r="L133" s="37"/>
    </row>
    <row r="134" spans="1:12" s="9" customFormat="1" x14ac:dyDescent="0.35">
      <c r="A134" s="75"/>
      <c r="B134" s="15"/>
      <c r="C134" s="27" t="s">
        <v>37</v>
      </c>
      <c r="D134" s="88" t="s">
        <v>53</v>
      </c>
      <c r="E134" s="103">
        <v>15</v>
      </c>
      <c r="F134" s="16"/>
      <c r="G134" s="15"/>
      <c r="H134" s="17"/>
      <c r="I134" s="18"/>
    </row>
    <row r="135" spans="1:12" s="9" customFormat="1" x14ac:dyDescent="0.35">
      <c r="A135" s="75"/>
      <c r="B135" s="15"/>
      <c r="C135" s="27" t="s">
        <v>38</v>
      </c>
      <c r="D135" s="88" t="s">
        <v>54</v>
      </c>
      <c r="E135" s="103">
        <v>5</v>
      </c>
      <c r="F135" s="16"/>
      <c r="G135" s="15"/>
      <c r="H135" s="17"/>
      <c r="I135" s="18"/>
    </row>
    <row r="136" spans="1:12" s="9" customFormat="1" x14ac:dyDescent="0.35">
      <c r="A136" s="75"/>
      <c r="B136" s="15"/>
      <c r="C136" s="27" t="s">
        <v>41</v>
      </c>
      <c r="D136" s="88" t="s">
        <v>55</v>
      </c>
      <c r="E136" s="103">
        <v>3</v>
      </c>
      <c r="F136" s="16"/>
      <c r="G136" s="15"/>
      <c r="H136" s="17"/>
      <c r="I136" s="18"/>
    </row>
    <row r="137" spans="1:12" s="9" customFormat="1" x14ac:dyDescent="0.35">
      <c r="A137" s="75"/>
      <c r="B137" s="15"/>
      <c r="C137" s="18" t="s">
        <v>42</v>
      </c>
      <c r="D137" s="88" t="s">
        <v>56</v>
      </c>
      <c r="E137" s="103">
        <v>0</v>
      </c>
      <c r="F137" s="16"/>
      <c r="G137" s="15"/>
      <c r="H137" s="17"/>
      <c r="I137" s="18"/>
    </row>
    <row r="138" spans="1:12" s="9" customFormat="1" ht="51.75" customHeight="1" x14ac:dyDescent="0.35">
      <c r="A138" s="77"/>
      <c r="B138" s="140" t="s">
        <v>164</v>
      </c>
      <c r="C138" s="141"/>
      <c r="D138" s="141"/>
      <c r="E138" s="95"/>
      <c r="F138" s="28"/>
      <c r="G138" s="29"/>
      <c r="H138" s="30"/>
      <c r="I138" s="31"/>
    </row>
    <row r="139" spans="1:12" s="12" customFormat="1" ht="13.5" customHeight="1" x14ac:dyDescent="0.35">
      <c r="A139" s="78"/>
      <c r="B139" s="142" t="s">
        <v>32</v>
      </c>
      <c r="C139" s="142"/>
      <c r="D139" s="142"/>
      <c r="E139" s="142"/>
      <c r="F139" s="142"/>
      <c r="G139" s="142"/>
      <c r="H139" s="142"/>
      <c r="I139" s="142"/>
      <c r="J139" s="9"/>
    </row>
    <row r="140" spans="1:12" s="12" customFormat="1" ht="13.5" customHeight="1" x14ac:dyDescent="0.35">
      <c r="A140" s="78"/>
      <c r="B140" s="142" t="s">
        <v>33</v>
      </c>
      <c r="C140" s="142"/>
      <c r="D140" s="142"/>
      <c r="E140" s="142"/>
      <c r="F140" s="142"/>
      <c r="G140" s="142"/>
      <c r="H140" s="142"/>
      <c r="I140" s="142"/>
      <c r="J140" s="9"/>
    </row>
    <row r="141" spans="1:12" s="12" customFormat="1" ht="13.5" customHeight="1" x14ac:dyDescent="0.35">
      <c r="A141" s="78"/>
      <c r="B141" s="142" t="s">
        <v>34</v>
      </c>
      <c r="C141" s="142"/>
      <c r="D141" s="142"/>
      <c r="E141" s="142"/>
      <c r="F141" s="142"/>
      <c r="G141" s="142"/>
      <c r="H141" s="142"/>
      <c r="I141" s="142"/>
      <c r="J141" s="9"/>
    </row>
    <row r="142" spans="1:12" ht="24" customHeight="1" x14ac:dyDescent="0.35">
      <c r="A142" s="76"/>
      <c r="B142" s="15" t="s">
        <v>152</v>
      </c>
      <c r="C142" s="32"/>
      <c r="D142" s="52" t="s">
        <v>153</v>
      </c>
      <c r="E142" s="101">
        <v>15</v>
      </c>
      <c r="F142" s="34"/>
      <c r="G142" s="32"/>
      <c r="H142" s="35"/>
      <c r="I142" s="36"/>
      <c r="J142" s="37"/>
      <c r="K142" s="37"/>
      <c r="L142" s="37"/>
    </row>
    <row r="143" spans="1:12" ht="32.25" customHeight="1" x14ac:dyDescent="0.35">
      <c r="A143" s="76"/>
      <c r="B143" s="137" t="s">
        <v>159</v>
      </c>
      <c r="C143" s="138"/>
      <c r="D143" s="139"/>
      <c r="E143" s="101"/>
      <c r="F143" s="34"/>
      <c r="G143" s="32"/>
      <c r="H143" s="35"/>
      <c r="I143" s="36"/>
      <c r="J143" s="37"/>
      <c r="K143" s="37"/>
      <c r="L143" s="37"/>
    </row>
    <row r="144" spans="1:12" s="132" customFormat="1" x14ac:dyDescent="0.35">
      <c r="A144" s="75"/>
      <c r="B144" s="15"/>
      <c r="C144" s="27" t="s">
        <v>37</v>
      </c>
      <c r="D144" s="88" t="s">
        <v>154</v>
      </c>
      <c r="E144" s="103">
        <v>5</v>
      </c>
      <c r="F144" s="16"/>
      <c r="G144" s="15"/>
      <c r="H144" s="17"/>
      <c r="I144" s="131"/>
    </row>
    <row r="145" spans="1:12" s="132" customFormat="1" x14ac:dyDescent="0.35">
      <c r="A145" s="75"/>
      <c r="B145" s="15"/>
      <c r="C145" s="27" t="s">
        <v>38</v>
      </c>
      <c r="D145" s="88" t="s">
        <v>155</v>
      </c>
      <c r="E145" s="103">
        <v>10</v>
      </c>
      <c r="F145" s="16"/>
      <c r="G145" s="15"/>
      <c r="H145" s="17"/>
      <c r="I145" s="131"/>
    </row>
    <row r="146" spans="1:12" s="132" customFormat="1" x14ac:dyDescent="0.35">
      <c r="A146" s="75"/>
      <c r="B146" s="15"/>
      <c r="C146" s="27" t="s">
        <v>41</v>
      </c>
      <c r="D146" s="88" t="s">
        <v>156</v>
      </c>
      <c r="E146" s="103">
        <v>15</v>
      </c>
      <c r="F146" s="16"/>
      <c r="G146" s="15"/>
      <c r="H146" s="17"/>
      <c r="I146" s="131"/>
    </row>
    <row r="147" spans="1:12" ht="61.5" hidden="1" customHeight="1" x14ac:dyDescent="0.35">
      <c r="A147" s="79"/>
      <c r="B147" s="131"/>
      <c r="C147" s="36"/>
      <c r="D147" s="55"/>
      <c r="E147" s="2"/>
      <c r="F147" s="32"/>
      <c r="G147" s="36"/>
      <c r="H147" s="36"/>
      <c r="I147" s="36"/>
      <c r="J147" s="37"/>
      <c r="K147" s="133"/>
      <c r="L147" s="133"/>
    </row>
    <row r="148" spans="1:12" s="132" customFormat="1" ht="17.25" customHeight="1" x14ac:dyDescent="0.35">
      <c r="A148" s="77"/>
      <c r="B148" s="140" t="s">
        <v>157</v>
      </c>
      <c r="C148" s="141"/>
      <c r="D148" s="141"/>
      <c r="E148" s="95"/>
      <c r="F148" s="28"/>
      <c r="G148" s="29"/>
      <c r="H148" s="30"/>
      <c r="I148" s="31"/>
    </row>
    <row r="149" spans="1:12" s="12" customFormat="1" ht="15" customHeight="1" x14ac:dyDescent="0.35">
      <c r="A149" s="78"/>
      <c r="B149" s="142" t="s">
        <v>32</v>
      </c>
      <c r="C149" s="142"/>
      <c r="D149" s="142"/>
      <c r="E149" s="142"/>
      <c r="F149" s="142"/>
      <c r="G149" s="142"/>
      <c r="H149" s="142"/>
      <c r="I149" s="142"/>
      <c r="J149" s="132"/>
    </row>
    <row r="150" spans="1:12" s="12" customFormat="1" ht="15" customHeight="1" x14ac:dyDescent="0.35">
      <c r="A150" s="78"/>
      <c r="B150" s="142" t="s">
        <v>33</v>
      </c>
      <c r="C150" s="142"/>
      <c r="D150" s="142"/>
      <c r="E150" s="142"/>
      <c r="F150" s="142"/>
      <c r="G150" s="142"/>
      <c r="H150" s="142"/>
      <c r="I150" s="142"/>
      <c r="J150" s="132"/>
    </row>
    <row r="151" spans="1:12" s="12" customFormat="1" ht="15" customHeight="1" x14ac:dyDescent="0.35">
      <c r="A151" s="78"/>
      <c r="B151" s="142" t="s">
        <v>34</v>
      </c>
      <c r="C151" s="142"/>
      <c r="D151" s="142"/>
      <c r="E151" s="142"/>
      <c r="F151" s="142"/>
      <c r="G151" s="142"/>
      <c r="H151" s="142"/>
      <c r="I151" s="142"/>
      <c r="J151" s="132"/>
    </row>
    <row r="152" spans="1:12" s="9" customFormat="1" ht="24.75" customHeight="1" x14ac:dyDescent="0.35">
      <c r="A152" s="24" t="s">
        <v>86</v>
      </c>
      <c r="B152" s="134" t="s">
        <v>136</v>
      </c>
      <c r="C152" s="134"/>
      <c r="D152" s="134"/>
      <c r="E152" s="93">
        <v>12</v>
      </c>
      <c r="F152" s="25"/>
      <c r="G152" s="26"/>
      <c r="H152" s="26"/>
      <c r="I152" s="26"/>
    </row>
    <row r="153" spans="1:12" ht="28.5" customHeight="1" x14ac:dyDescent="0.35">
      <c r="A153" s="76"/>
      <c r="B153" s="32"/>
      <c r="C153" s="27" t="s">
        <v>37</v>
      </c>
      <c r="D153" s="43" t="s">
        <v>77</v>
      </c>
      <c r="E153" s="101" t="s">
        <v>117</v>
      </c>
      <c r="F153" s="34"/>
      <c r="G153" s="32"/>
      <c r="H153" s="35"/>
      <c r="I153" s="36"/>
      <c r="J153" s="37"/>
      <c r="K153" s="37"/>
      <c r="L153" s="37"/>
    </row>
    <row r="154" spans="1:12" ht="28.5" customHeight="1" x14ac:dyDescent="0.35">
      <c r="A154" s="76"/>
      <c r="B154" s="32"/>
      <c r="C154" s="27" t="s">
        <v>38</v>
      </c>
      <c r="D154" s="43" t="s">
        <v>78</v>
      </c>
      <c r="E154" s="101" t="s">
        <v>117</v>
      </c>
      <c r="F154" s="34"/>
      <c r="G154" s="32"/>
      <c r="H154" s="35"/>
      <c r="I154" s="36"/>
      <c r="J154" s="37"/>
      <c r="K154" s="37"/>
      <c r="L154" s="37"/>
    </row>
    <row r="155" spans="1:12" ht="28.5" customHeight="1" x14ac:dyDescent="0.35">
      <c r="A155" s="76"/>
      <c r="B155" s="32"/>
      <c r="C155" s="27" t="s">
        <v>41</v>
      </c>
      <c r="D155" s="43" t="s">
        <v>79</v>
      </c>
      <c r="E155" s="101" t="s">
        <v>117</v>
      </c>
      <c r="F155" s="34"/>
      <c r="G155" s="32"/>
      <c r="H155" s="35"/>
      <c r="I155" s="36"/>
      <c r="J155" s="37"/>
      <c r="K155" s="37"/>
      <c r="L155" s="37"/>
    </row>
    <row r="156" spans="1:12" s="9" customFormat="1" ht="17.25" customHeight="1" x14ac:dyDescent="0.35">
      <c r="A156" s="77"/>
      <c r="B156" s="140" t="s">
        <v>114</v>
      </c>
      <c r="C156" s="141"/>
      <c r="D156" s="141"/>
      <c r="E156" s="95"/>
      <c r="F156" s="28"/>
      <c r="G156" s="29"/>
      <c r="H156" s="30"/>
      <c r="I156" s="31"/>
    </row>
    <row r="157" spans="1:12" s="12" customFormat="1" ht="14.25" customHeight="1" x14ac:dyDescent="0.35">
      <c r="A157" s="78"/>
      <c r="B157" s="142" t="s">
        <v>32</v>
      </c>
      <c r="C157" s="142"/>
      <c r="D157" s="142"/>
      <c r="E157" s="142"/>
      <c r="F157" s="142"/>
      <c r="G157" s="142"/>
      <c r="H157" s="142"/>
      <c r="I157" s="142"/>
      <c r="J157" s="9"/>
    </row>
    <row r="158" spans="1:12" s="12" customFormat="1" ht="14.25" customHeight="1" x14ac:dyDescent="0.35">
      <c r="A158" s="78"/>
      <c r="B158" s="142" t="s">
        <v>33</v>
      </c>
      <c r="C158" s="142"/>
      <c r="D158" s="142"/>
      <c r="E158" s="142"/>
      <c r="F158" s="142"/>
      <c r="G158" s="142"/>
      <c r="H158" s="142"/>
      <c r="I158" s="142"/>
      <c r="J158" s="9"/>
    </row>
    <row r="159" spans="1:12" s="12" customFormat="1" ht="14.25" customHeight="1" x14ac:dyDescent="0.35">
      <c r="A159" s="78"/>
      <c r="B159" s="142" t="s">
        <v>34</v>
      </c>
      <c r="C159" s="142"/>
      <c r="D159" s="142"/>
      <c r="E159" s="142"/>
      <c r="F159" s="142"/>
      <c r="G159" s="142"/>
      <c r="H159" s="142"/>
      <c r="I159" s="142"/>
      <c r="J159" s="9"/>
    </row>
    <row r="160" spans="1:12" s="9" customFormat="1" ht="48" customHeight="1" x14ac:dyDescent="0.35">
      <c r="A160" s="80" t="s">
        <v>87</v>
      </c>
      <c r="B160" s="148" t="s">
        <v>36</v>
      </c>
      <c r="C160" s="149"/>
      <c r="D160" s="150"/>
      <c r="E160" s="104">
        <v>3</v>
      </c>
      <c r="F160" s="57"/>
      <c r="G160" s="58"/>
      <c r="H160" s="58"/>
      <c r="I160" s="58"/>
    </row>
    <row r="161" spans="1:12" s="9" customFormat="1" ht="15" customHeight="1" x14ac:dyDescent="0.35">
      <c r="A161" s="81" t="s">
        <v>8</v>
      </c>
      <c r="B161" s="151" t="s">
        <v>137</v>
      </c>
      <c r="C161" s="152"/>
      <c r="D161" s="153"/>
      <c r="E161" s="105">
        <v>3</v>
      </c>
      <c r="F161" s="15"/>
      <c r="G161" s="18"/>
      <c r="H161" s="18"/>
      <c r="I161" s="18"/>
      <c r="K161" s="8"/>
      <c r="L161" s="8"/>
    </row>
    <row r="162" spans="1:12" ht="28.5" customHeight="1" x14ac:dyDescent="0.35">
      <c r="A162" s="76"/>
      <c r="B162" s="32"/>
      <c r="C162" s="27" t="s">
        <v>37</v>
      </c>
      <c r="D162" s="88" t="s">
        <v>148</v>
      </c>
      <c r="E162" s="96" t="s">
        <v>109</v>
      </c>
      <c r="F162" s="34"/>
      <c r="G162" s="32"/>
      <c r="H162" s="35"/>
      <c r="I162" s="36"/>
      <c r="J162" s="37"/>
      <c r="K162" s="37"/>
      <c r="L162" s="37"/>
    </row>
    <row r="163" spans="1:12" s="9" customFormat="1" ht="17.25" customHeight="1" x14ac:dyDescent="0.35">
      <c r="A163" s="47"/>
      <c r="B163" s="135" t="s">
        <v>107</v>
      </c>
      <c r="C163" s="136"/>
      <c r="D163" s="136"/>
      <c r="E163" s="106"/>
      <c r="F163" s="82"/>
      <c r="G163" s="83"/>
      <c r="H163" s="84"/>
      <c r="I163" s="85"/>
    </row>
    <row r="164" spans="1:12" s="12" customFormat="1" ht="15" customHeight="1" x14ac:dyDescent="0.35">
      <c r="A164" s="48"/>
      <c r="B164" s="193" t="s">
        <v>32</v>
      </c>
      <c r="C164" s="194"/>
      <c r="D164" s="194"/>
      <c r="E164" s="194"/>
      <c r="F164" s="194"/>
      <c r="G164" s="194"/>
      <c r="H164" s="194"/>
      <c r="I164" s="194"/>
    </row>
    <row r="165" spans="1:12" s="12" customFormat="1" ht="15" customHeight="1" x14ac:dyDescent="0.35">
      <c r="A165" s="48"/>
      <c r="B165" s="193" t="s">
        <v>33</v>
      </c>
      <c r="C165" s="194"/>
      <c r="D165" s="194"/>
      <c r="E165" s="194"/>
      <c r="F165" s="194"/>
      <c r="G165" s="194"/>
      <c r="H165" s="194"/>
      <c r="I165" s="194"/>
    </row>
    <row r="166" spans="1:12" s="12" customFormat="1" ht="15" customHeight="1" x14ac:dyDescent="0.35">
      <c r="A166" s="48"/>
      <c r="B166" s="187" t="s">
        <v>34</v>
      </c>
      <c r="C166" s="188"/>
      <c r="D166" s="188"/>
      <c r="E166" s="188"/>
      <c r="F166" s="188"/>
      <c r="G166" s="188"/>
      <c r="H166" s="188"/>
      <c r="I166" s="188"/>
    </row>
    <row r="167" spans="1:12" s="9" customFormat="1" ht="23.5" x14ac:dyDescent="0.35">
      <c r="A167" s="147"/>
      <c r="B167" s="147"/>
      <c r="C167" s="147"/>
      <c r="D167" s="59" t="s">
        <v>118</v>
      </c>
      <c r="E167" s="105">
        <f>E160+E107+E91+E37+E9</f>
        <v>100.27777777777777</v>
      </c>
      <c r="F167" s="15"/>
      <c r="G167" s="18"/>
      <c r="H167" s="18"/>
      <c r="I167" s="50"/>
      <c r="J167" s="8"/>
      <c r="K167" s="8"/>
      <c r="L167" s="8"/>
    </row>
    <row r="168" spans="1:12" s="9" customFormat="1" x14ac:dyDescent="0.35">
      <c r="A168" s="146"/>
      <c r="B168" s="146"/>
      <c r="C168" s="146"/>
      <c r="D168" s="146"/>
      <c r="E168" s="107"/>
      <c r="F168" s="60"/>
      <c r="G168" s="8"/>
      <c r="H168" s="8"/>
      <c r="I168" s="8"/>
      <c r="J168" s="8"/>
      <c r="K168" s="8"/>
      <c r="L168" s="8"/>
    </row>
    <row r="169" spans="1:12" s="9" customFormat="1" ht="15" thickBot="1" x14ac:dyDescent="0.4">
      <c r="A169" s="146"/>
      <c r="B169" s="146"/>
      <c r="C169" s="146"/>
      <c r="D169" s="146"/>
      <c r="E169" s="107"/>
      <c r="F169" s="60"/>
      <c r="G169" s="8"/>
      <c r="H169" s="8"/>
      <c r="I169" s="8"/>
      <c r="J169" s="8"/>
      <c r="K169" s="8"/>
      <c r="L169" s="8"/>
    </row>
    <row r="170" spans="1:12" s="64" customFormat="1" ht="14.5" customHeight="1" x14ac:dyDescent="0.35">
      <c r="A170" s="61"/>
      <c r="B170" s="154" t="s">
        <v>17</v>
      </c>
      <c r="C170" s="155"/>
      <c r="D170" s="156"/>
      <c r="E170" s="108"/>
      <c r="F170" s="62"/>
      <c r="G170" s="62"/>
      <c r="H170" s="62"/>
      <c r="I170" s="63"/>
    </row>
    <row r="171" spans="1:12" s="64" customFormat="1" ht="14.5" customHeight="1" x14ac:dyDescent="0.35">
      <c r="A171" s="157"/>
      <c r="B171" s="158"/>
      <c r="C171" s="158"/>
      <c r="D171" s="158"/>
      <c r="E171" s="158"/>
      <c r="F171" s="158"/>
      <c r="G171" s="158"/>
      <c r="H171" s="158"/>
      <c r="I171" s="158"/>
    </row>
    <row r="172" spans="1:12" s="64" customFormat="1" ht="14.5" customHeight="1" x14ac:dyDescent="0.35">
      <c r="A172" s="157"/>
      <c r="B172" s="158"/>
      <c r="C172" s="158"/>
      <c r="D172" s="158"/>
      <c r="E172" s="158"/>
      <c r="F172" s="158"/>
      <c r="G172" s="158"/>
      <c r="H172" s="158"/>
      <c r="I172" s="158"/>
    </row>
    <row r="173" spans="1:12" s="64" customFormat="1" ht="14.5" customHeight="1" x14ac:dyDescent="0.35">
      <c r="A173" s="157"/>
      <c r="B173" s="158"/>
      <c r="C173" s="158"/>
      <c r="D173" s="158"/>
      <c r="E173" s="158"/>
      <c r="F173" s="158"/>
      <c r="G173" s="158"/>
      <c r="H173" s="158"/>
      <c r="I173" s="158"/>
    </row>
    <row r="174" spans="1:12" s="64" customFormat="1" ht="12" thickBot="1" x14ac:dyDescent="0.4">
      <c r="A174" s="65"/>
      <c r="B174" s="66"/>
      <c r="C174" s="66"/>
      <c r="D174" s="66"/>
      <c r="E174" s="109"/>
      <c r="F174" s="66"/>
      <c r="G174" s="66"/>
      <c r="H174" s="66"/>
      <c r="I174" s="66"/>
    </row>
    <row r="175" spans="1:12" s="64" customFormat="1" ht="14.5" customHeight="1" x14ac:dyDescent="0.35">
      <c r="A175" s="67"/>
      <c r="B175" s="154" t="s">
        <v>18</v>
      </c>
      <c r="C175" s="155"/>
      <c r="D175" s="156"/>
      <c r="E175" s="108"/>
      <c r="F175" s="62"/>
      <c r="G175" s="62"/>
      <c r="H175" s="62"/>
      <c r="I175" s="62"/>
    </row>
    <row r="176" spans="1:12" s="64" customFormat="1" ht="14.5" customHeight="1" x14ac:dyDescent="0.35">
      <c r="A176" s="159" t="s">
        <v>19</v>
      </c>
      <c r="B176" s="160"/>
      <c r="C176" s="160"/>
      <c r="D176" s="160"/>
      <c r="E176" s="160"/>
      <c r="F176" s="160"/>
      <c r="G176" s="160"/>
      <c r="H176" s="160"/>
      <c r="I176" s="160"/>
    </row>
    <row r="177" spans="1:9" s="64" customFormat="1" ht="14.5" customHeight="1" x14ac:dyDescent="0.35">
      <c r="A177" s="159"/>
      <c r="B177" s="160"/>
      <c r="C177" s="160"/>
      <c r="D177" s="160"/>
      <c r="E177" s="160"/>
      <c r="F177" s="160"/>
      <c r="G177" s="160"/>
      <c r="H177" s="160"/>
      <c r="I177" s="160"/>
    </row>
    <row r="178" spans="1:9" s="64" customFormat="1" ht="14.5" customHeight="1" x14ac:dyDescent="0.35">
      <c r="A178" s="159"/>
      <c r="B178" s="160"/>
      <c r="C178" s="160"/>
      <c r="D178" s="160"/>
      <c r="E178" s="160"/>
      <c r="F178" s="160"/>
      <c r="G178" s="160"/>
      <c r="H178" s="160"/>
      <c r="I178" s="160"/>
    </row>
    <row r="179" spans="1:9" s="64" customFormat="1" ht="12" thickBot="1" x14ac:dyDescent="0.4">
      <c r="A179" s="65"/>
      <c r="B179" s="66"/>
      <c r="C179" s="66"/>
      <c r="D179" s="66"/>
      <c r="E179" s="109"/>
      <c r="F179" s="66"/>
      <c r="G179" s="66"/>
      <c r="H179" s="66"/>
      <c r="I179" s="66"/>
    </row>
    <row r="180" spans="1:9" s="64" customFormat="1" ht="14.5" customHeight="1" x14ac:dyDescent="0.35">
      <c r="A180" s="67"/>
      <c r="B180" s="154" t="s">
        <v>20</v>
      </c>
      <c r="C180" s="155"/>
      <c r="D180" s="156"/>
      <c r="E180" s="108"/>
      <c r="F180" s="62"/>
      <c r="G180" s="62"/>
      <c r="H180" s="62"/>
      <c r="I180" s="62"/>
    </row>
    <row r="181" spans="1:9" s="64" customFormat="1" ht="14.5" customHeight="1" x14ac:dyDescent="0.35">
      <c r="A181" s="159"/>
      <c r="B181" s="160"/>
      <c r="C181" s="160"/>
      <c r="D181" s="160"/>
      <c r="E181" s="160"/>
      <c r="F181" s="160"/>
      <c r="G181" s="160"/>
      <c r="H181" s="160"/>
      <c r="I181" s="160"/>
    </row>
    <row r="182" spans="1:9" s="64" customFormat="1" ht="14.5" customHeight="1" x14ac:dyDescent="0.35">
      <c r="A182" s="159"/>
      <c r="B182" s="160"/>
      <c r="C182" s="160"/>
      <c r="D182" s="160"/>
      <c r="E182" s="160"/>
      <c r="F182" s="160"/>
      <c r="G182" s="160"/>
      <c r="H182" s="160"/>
      <c r="I182" s="160"/>
    </row>
    <row r="183" spans="1:9" s="64" customFormat="1" ht="14.5" customHeight="1" x14ac:dyDescent="0.35">
      <c r="A183" s="159"/>
      <c r="B183" s="160"/>
      <c r="C183" s="160"/>
      <c r="D183" s="160"/>
      <c r="E183" s="160"/>
      <c r="F183" s="160"/>
      <c r="G183" s="160"/>
      <c r="H183" s="160"/>
      <c r="I183" s="160"/>
    </row>
    <row r="184" spans="1:9" s="64" customFormat="1" ht="12" thickBot="1" x14ac:dyDescent="0.4">
      <c r="A184" s="65"/>
      <c r="B184" s="66"/>
      <c r="C184" s="66"/>
      <c r="D184" s="66"/>
      <c r="E184" s="109"/>
      <c r="F184" s="66"/>
      <c r="G184" s="66"/>
      <c r="H184" s="66"/>
      <c r="I184" s="66"/>
    </row>
    <row r="185" spans="1:9" s="64" customFormat="1" ht="14.5" customHeight="1" x14ac:dyDescent="0.35">
      <c r="A185" s="67"/>
      <c r="B185" s="161" t="s">
        <v>21</v>
      </c>
      <c r="C185" s="161"/>
      <c r="D185" s="161"/>
      <c r="E185" s="108"/>
      <c r="F185" s="62"/>
      <c r="G185" s="62"/>
      <c r="H185" s="62"/>
      <c r="I185" s="62"/>
    </row>
    <row r="186" spans="1:9" s="64" customFormat="1" ht="12.75" customHeight="1" x14ac:dyDescent="0.35">
      <c r="A186" s="162" t="s">
        <v>22</v>
      </c>
      <c r="B186" s="163"/>
      <c r="C186" s="166"/>
      <c r="D186" s="167"/>
      <c r="E186" s="167"/>
      <c r="F186" s="167"/>
      <c r="G186" s="167"/>
      <c r="H186" s="167"/>
      <c r="I186" s="167"/>
    </row>
    <row r="187" spans="1:9" s="64" customFormat="1" ht="12" customHeight="1" x14ac:dyDescent="0.35">
      <c r="A187" s="164"/>
      <c r="B187" s="165"/>
      <c r="C187" s="166"/>
      <c r="D187" s="167"/>
      <c r="E187" s="167"/>
      <c r="F187" s="167"/>
      <c r="G187" s="167"/>
      <c r="H187" s="167"/>
      <c r="I187" s="167"/>
    </row>
    <row r="188" spans="1:9" s="64" customFormat="1" ht="11.5" x14ac:dyDescent="0.35">
      <c r="A188" s="164"/>
      <c r="B188" s="165"/>
      <c r="C188" s="166"/>
      <c r="D188" s="167"/>
      <c r="E188" s="167"/>
      <c r="F188" s="167"/>
      <c r="G188" s="167"/>
      <c r="H188" s="167"/>
      <c r="I188" s="167"/>
    </row>
    <row r="189" spans="1:9" s="64" customFormat="1" ht="14.5" customHeight="1" x14ac:dyDescent="0.35">
      <c r="A189" s="164" t="s">
        <v>23</v>
      </c>
      <c r="B189" s="165"/>
      <c r="C189" s="166"/>
      <c r="D189" s="167"/>
      <c r="E189" s="167"/>
      <c r="F189" s="167"/>
      <c r="G189" s="167"/>
      <c r="H189" s="167"/>
      <c r="I189" s="167"/>
    </row>
    <row r="190" spans="1:9" s="64" customFormat="1" ht="14.5" customHeight="1" x14ac:dyDescent="0.35">
      <c r="A190" s="164"/>
      <c r="B190" s="165"/>
      <c r="C190" s="166"/>
      <c r="D190" s="167"/>
      <c r="E190" s="167"/>
      <c r="F190" s="167"/>
      <c r="G190" s="167"/>
      <c r="H190" s="167"/>
      <c r="I190" s="167"/>
    </row>
    <row r="191" spans="1:9" s="64" customFormat="1" ht="15" customHeight="1" thickBot="1" x14ac:dyDescent="0.4">
      <c r="A191" s="168"/>
      <c r="B191" s="169"/>
      <c r="C191" s="166"/>
      <c r="D191" s="167"/>
      <c r="E191" s="167"/>
      <c r="F191" s="167"/>
      <c r="G191" s="167"/>
      <c r="H191" s="167"/>
      <c r="I191" s="167"/>
    </row>
    <row r="192" spans="1:9" s="64" customFormat="1" ht="12" thickBot="1" x14ac:dyDescent="0.4">
      <c r="A192" s="65"/>
      <c r="B192" s="66"/>
      <c r="C192" s="66"/>
      <c r="D192" s="66"/>
      <c r="E192" s="109"/>
      <c r="F192" s="66"/>
      <c r="G192" s="66"/>
      <c r="H192" s="66"/>
      <c r="I192" s="66"/>
    </row>
    <row r="193" spans="1:12" s="66" customFormat="1" ht="14.25" customHeight="1" x14ac:dyDescent="0.35">
      <c r="A193" s="68"/>
      <c r="B193" s="182" t="s">
        <v>24</v>
      </c>
      <c r="C193" s="183"/>
      <c r="D193" s="184"/>
      <c r="E193" s="110"/>
      <c r="F193" s="69"/>
      <c r="G193" s="69"/>
      <c r="H193" s="69"/>
      <c r="I193" s="69"/>
    </row>
    <row r="194" spans="1:12" s="66" customFormat="1" ht="14.25" customHeight="1" x14ac:dyDescent="0.35">
      <c r="A194" s="70"/>
      <c r="B194" s="71"/>
      <c r="C194" s="71"/>
      <c r="D194" s="71" t="s">
        <v>119</v>
      </c>
      <c r="E194" s="111"/>
      <c r="F194" s="72"/>
      <c r="G194" s="72"/>
      <c r="H194" s="72"/>
      <c r="I194" s="72"/>
    </row>
    <row r="195" spans="1:12" s="66" customFormat="1" ht="14.25" customHeight="1" x14ac:dyDescent="0.35">
      <c r="A195" s="70"/>
      <c r="B195" s="71"/>
      <c r="C195" s="71"/>
      <c r="D195" s="71" t="s">
        <v>120</v>
      </c>
      <c r="E195" s="111"/>
      <c r="F195" s="72"/>
      <c r="G195" s="72"/>
      <c r="H195" s="72"/>
      <c r="I195" s="72"/>
    </row>
    <row r="196" spans="1:12" s="66" customFormat="1" ht="14.25" customHeight="1" x14ac:dyDescent="0.35">
      <c r="A196" s="70"/>
      <c r="B196" s="71"/>
      <c r="C196" s="71"/>
      <c r="D196" s="71" t="s">
        <v>121</v>
      </c>
      <c r="E196" s="111"/>
      <c r="F196" s="72"/>
      <c r="G196" s="72"/>
      <c r="H196" s="72"/>
      <c r="I196" s="72"/>
    </row>
    <row r="197" spans="1:12" s="12" customFormat="1" ht="57.5" x14ac:dyDescent="0.35">
      <c r="A197" s="11"/>
      <c r="B197" s="11"/>
      <c r="C197" s="11"/>
      <c r="D197" s="11"/>
      <c r="E197" s="112"/>
      <c r="F197" s="11"/>
      <c r="G197" s="11" t="s">
        <v>160</v>
      </c>
      <c r="H197" s="11"/>
      <c r="I197" s="11"/>
    </row>
    <row r="198" spans="1:12" s="9" customFormat="1" x14ac:dyDescent="0.35">
      <c r="E198" s="107"/>
      <c r="F198" s="60"/>
      <c r="G198" s="8"/>
      <c r="H198" s="8"/>
      <c r="I198" s="8"/>
      <c r="J198" s="8"/>
      <c r="K198" s="8"/>
      <c r="L198" s="8"/>
    </row>
    <row r="199" spans="1:12" ht="273.75" customHeight="1" x14ac:dyDescent="0.35">
      <c r="C199" s="143" t="s">
        <v>122</v>
      </c>
      <c r="D199" s="144"/>
      <c r="E199" s="144"/>
    </row>
    <row r="200" spans="1:12" ht="35.25" customHeight="1" x14ac:dyDescent="0.35">
      <c r="A200" s="145"/>
      <c r="B200" s="145"/>
      <c r="C200" s="145"/>
      <c r="D200" s="145"/>
    </row>
  </sheetData>
  <mergeCells count="119">
    <mergeCell ref="A5:A8"/>
    <mergeCell ref="B71:I71"/>
    <mergeCell ref="B72:I72"/>
    <mergeCell ref="B78:I78"/>
    <mergeCell ref="B79:I79"/>
    <mergeCell ref="B53:I53"/>
    <mergeCell ref="B54:I54"/>
    <mergeCell ref="B61:I61"/>
    <mergeCell ref="B62:I62"/>
    <mergeCell ref="B63:I63"/>
    <mergeCell ref="B52:I52"/>
    <mergeCell ref="B10:D10"/>
    <mergeCell ref="B20:I20"/>
    <mergeCell ref="B25:D25"/>
    <mergeCell ref="B33:D33"/>
    <mergeCell ref="B38:D38"/>
    <mergeCell ref="B51:D51"/>
    <mergeCell ref="B60:D60"/>
    <mergeCell ref="B69:D69"/>
    <mergeCell ref="B40:E40"/>
    <mergeCell ref="B70:I70"/>
    <mergeCell ref="B21:D21"/>
    <mergeCell ref="A22:A28"/>
    <mergeCell ref="B26:I26"/>
    <mergeCell ref="A30:A36"/>
    <mergeCell ref="A13:A20"/>
    <mergeCell ref="B64:D64"/>
    <mergeCell ref="B141:I141"/>
    <mergeCell ref="B80:I80"/>
    <mergeCell ref="B88:I88"/>
    <mergeCell ref="B89:I89"/>
    <mergeCell ref="B27:I27"/>
    <mergeCell ref="B34:I34"/>
    <mergeCell ref="B90:I90"/>
    <mergeCell ref="B35:I35"/>
    <mergeCell ref="B36:I36"/>
    <mergeCell ref="B17:D17"/>
    <mergeCell ref="B77:D77"/>
    <mergeCell ref="B87:D87"/>
    <mergeCell ref="B95:D95"/>
    <mergeCell ref="B92:D92"/>
    <mergeCell ref="B18:I18"/>
    <mergeCell ref="B19:I19"/>
    <mergeCell ref="B28:I28"/>
    <mergeCell ref="B96:I96"/>
    <mergeCell ref="B133:D133"/>
    <mergeCell ref="B106:I106"/>
    <mergeCell ref="B109:D109"/>
    <mergeCell ref="B193:D193"/>
    <mergeCell ref="B9:D9"/>
    <mergeCell ref="B99:D99"/>
    <mergeCell ref="B81:D81"/>
    <mergeCell ref="B29:D29"/>
    <mergeCell ref="B37:D37"/>
    <mergeCell ref="B39:D39"/>
    <mergeCell ref="B73:D73"/>
    <mergeCell ref="C55:D55"/>
    <mergeCell ref="C41:D41"/>
    <mergeCell ref="B166:I166"/>
    <mergeCell ref="B157:I157"/>
    <mergeCell ref="B11:D11"/>
    <mergeCell ref="B117:D117"/>
    <mergeCell ref="B128:D128"/>
    <mergeCell ref="B138:D138"/>
    <mergeCell ref="B156:D156"/>
    <mergeCell ref="B104:I104"/>
    <mergeCell ref="B119:I119"/>
    <mergeCell ref="B150:I150"/>
    <mergeCell ref="B82:D82"/>
    <mergeCell ref="B165:I165"/>
    <mergeCell ref="B159:I159"/>
    <mergeCell ref="B164:I164"/>
    <mergeCell ref="B151:I151"/>
    <mergeCell ref="D1:I1"/>
    <mergeCell ref="D3:I3"/>
    <mergeCell ref="D5:D7"/>
    <mergeCell ref="E5:E8"/>
    <mergeCell ref="B158:I158"/>
    <mergeCell ref="B152:D152"/>
    <mergeCell ref="B97:I97"/>
    <mergeCell ref="B98:I98"/>
    <mergeCell ref="B139:I139"/>
    <mergeCell ref="B140:I140"/>
    <mergeCell ref="B120:I120"/>
    <mergeCell ref="B129:I129"/>
    <mergeCell ref="B130:I130"/>
    <mergeCell ref="B131:I131"/>
    <mergeCell ref="B103:D103"/>
    <mergeCell ref="B108:D108"/>
    <mergeCell ref="B118:I118"/>
    <mergeCell ref="B112:D112"/>
    <mergeCell ref="B122:D122"/>
    <mergeCell ref="B110:D110"/>
    <mergeCell ref="B12:D12"/>
    <mergeCell ref="B91:D91"/>
    <mergeCell ref="B93:D93"/>
    <mergeCell ref="B163:D163"/>
    <mergeCell ref="B143:D143"/>
    <mergeCell ref="B148:D148"/>
    <mergeCell ref="B149:I149"/>
    <mergeCell ref="C199:E199"/>
    <mergeCell ref="A200:D200"/>
    <mergeCell ref="A168:D169"/>
    <mergeCell ref="A167:C167"/>
    <mergeCell ref="B160:D160"/>
    <mergeCell ref="B161:D161"/>
    <mergeCell ref="B170:D170"/>
    <mergeCell ref="A171:I173"/>
    <mergeCell ref="B175:D175"/>
    <mergeCell ref="A176:I178"/>
    <mergeCell ref="B180:D180"/>
    <mergeCell ref="A181:I183"/>
    <mergeCell ref="B185:D185"/>
    <mergeCell ref="A186:B188"/>
    <mergeCell ref="C186:I188"/>
    <mergeCell ref="A189:B191"/>
    <mergeCell ref="C189:I191"/>
    <mergeCell ref="B107:D107"/>
    <mergeCell ref="B105:I105"/>
  </mergeCells>
  <pageMargins left="0.23622047244094491" right="0.23622047244094491" top="0.74803149606299213" bottom="0.74803149606299213" header="0.31496062992125984" footer="0.31496062992125984"/>
  <pageSetup paperSize="9" scale="62" fitToHeight="0" orientation="landscape" horizontalDpi="4294967294" verticalDpi="4294967294"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Sheet1</vt:lpstr>
      <vt:lpstr>Sheet1!_ftn1</vt:lpstr>
      <vt:lpstr>Sheet1!_ftn2</vt:lpstr>
      <vt:lpstr>Sheet1!_ftn3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alina</cp:lastModifiedBy>
  <cp:lastPrinted>2019-12-09T09:29:08Z</cp:lastPrinted>
  <dcterms:created xsi:type="dcterms:W3CDTF">2013-06-17T07:31:55Z</dcterms:created>
  <dcterms:modified xsi:type="dcterms:W3CDTF">2020-10-26T06:53:19Z</dcterms:modified>
</cp:coreProperties>
</file>