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D:\MMRR -Directia Programare-Serviciul Evaluare nou\Calendar PNRR\Calendar\Comunicare\Mai 2024\Transmise comunicare 15.05.2024\"/>
    </mc:Choice>
  </mc:AlternateContent>
  <xr:revisionPtr revIDLastSave="0" documentId="13_ncr:1_{835D8202-2896-4B2B-9F40-265E61BB9B5B}" xr6:coauthVersionLast="47" xr6:coauthVersionMax="47" xr10:uidLastSave="{00000000-0000-0000-0000-000000000000}"/>
  <bookViews>
    <workbookView xWindow="-120" yWindow="-120" windowWidth="29040" windowHeight="15840" tabRatio="601" activeTab="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 name="DGDRISD" sheetId="20" r:id="rId14"/>
  </sheets>
  <definedNames>
    <definedName name="_xlnm._FilterDatabase" localSheetId="1" hidden="1">MDLPA!$A$5:$P$53</definedName>
    <definedName name="_xlnm._FilterDatabase" localSheetId="4" hidden="1">MEDU!$A$5:$N$93</definedName>
    <definedName name="_xlnm._FilterDatabase" localSheetId="6" hidden="1">'MIPE '!$A$5:$N$66</definedName>
    <definedName name="_xlnm._FilterDatabase" localSheetId="5" hidden="1">MMAP!$A$5:$N$77</definedName>
    <definedName name="_xlnm._FilterDatabase" localSheetId="0" hidden="1">MS!$A$5:$Q$56</definedName>
    <definedName name="_xlnm.Print_Area" localSheetId="13">DGDRISD!$A$1:$N$8</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MEDU!$A$2:$N$106</definedName>
    <definedName name="_xlnm.Print_Area" localSheetId="7">'MENERGIE '!$A$2:$N$55</definedName>
    <definedName name="_xlnm.Print_Area" localSheetId="3">MFTES!$A$1:$N$12</definedName>
    <definedName name="_xlnm.Print_Area" localSheetId="6">'MIPE '!$A$2:$N$67</definedName>
    <definedName name="_xlnm.Print_Area" localSheetId="12">MJ!$A$1:$N$8</definedName>
    <definedName name="_xlnm.Print_Area" localSheetId="5">MMAP!$A$2:$N$78</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0" l="1"/>
  <c r="J70" i="6" l="1"/>
  <c r="J7" i="3" l="1"/>
  <c r="J10" i="7" l="1"/>
  <c r="B7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1"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0"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4"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8"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42"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6"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50"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<sst xmlns="http://schemas.openxmlformats.org/spreadsheetml/2006/main" count="1937" uniqueCount="1116">
  <si>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</si>
  <si>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</si>
  <si>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</si>
  <si>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</si>
  <si>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</si>
  <si>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</si>
  <si>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</si>
  <si>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</si>
  <si>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</si>
  <si>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</si>
  <si>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</si>
  <si>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</si>
  <si>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</si>
  <si>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</si>
  <si>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</si>
  <si>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</si>
  <si>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</si>
  <si>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</si>
  <si>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</si>
  <si>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</si>
  <si>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</si>
  <si>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</si>
  <si>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</si>
  <si>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</si>
  <si>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</si>
  <si>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</si>
  <si>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</si>
  <si>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</si>
  <si>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</si>
  <si>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</si>
  <si>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</si>
  <si>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</si>
  <si>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</si>
  <si>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</si>
  <si>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</si>
  <si>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</si>
  <si>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</si>
  <si>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</si>
  <si>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</si>
  <si>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</si>
  <si>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</si>
  <si>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</si>
  <si>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</si>
  <si>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</si>
  <si>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</si>
  <si>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</si>
  <si>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</si>
  <si>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</si>
  <si>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</si>
  <si>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</si>
  <si>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</si>
  <si>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</si>
  <si>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</si>
  <si>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</si>
  <si>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</si>
  <si>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</si>
  <si>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</si>
  <si>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</si>
  <si>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</si>
  <si>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</si>
  <si>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</si>
  <si>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</si>
  <si>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</si>
  <si>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</si>
  <si>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</si>
  <si>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</si>
  <si>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</si>
  <si>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</si>
  <si>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</si>
  <si>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</si>
  <si>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</si>
  <si>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</si>
  <si>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</si>
  <si>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</si>
  <si>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</si>
  <si>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</si>
  <si>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</si>
  <si>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</si>
  <si>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</si>
  <si>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</si>
  <si>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</si>
  <si>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</si>
  <si>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</si>
  <si>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</si>
  <si>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</si>
  <si>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</si>
  <si>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</si>
  <si>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</si>
  <si>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</si>
  <si>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</si>
  <si>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</si>
  <si>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</si>
  <si>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</si>
  <si>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</si>
  <si>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</si>
  <si>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</si>
  <si>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</si>
  <si>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</si>
  <si>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</si>
  <si>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</si>
  <si>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</si>
  <si>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</si>
  <si>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</si>
  <si>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</si>
  <si>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</si>
  <si>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</si>
  <si>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</si>
  <si>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</si>
  <si>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</si>
  <si>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</si>
  <si>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</si>
  <si>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</si>
  <si>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</si>
  <si>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</si>
  <si>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</si>
  <si>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</si>
  <si>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</si>
  <si>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</si>
  <si>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</si>
  <si>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</si>
  <si>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</si>
  <si>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</si>
  <si>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</si>
  <si>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</si>
  <si>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</si>
  <si>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</si>
  <si>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</si>
  <si>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</si>
  <si>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</si>
  <si>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</si>
  <si>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</si>
  <si>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</si>
  <si>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</si>
  <si>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</si>
  <si>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</si>
  <si>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</si>
  <si>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</si>
  <si>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</si>
  <si>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</si>
  <si>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</si>
  <si>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</si>
  <si>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</si>
  <si>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</si>
  <si>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</si>
  <si>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</si>
  <si>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</si>
  <si>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</si>
  <si>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</si>
  <si>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</si>
  <si>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</si>
  <si>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</si>
  <si>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</si>
  <si>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</si>
  <si>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</si>
  <si>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</si>
  <si>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</si>
  <si>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</si>
  <si>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</si>
  <si>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</si>
  <si>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</si>
  <si>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</si>
  <si>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</si>
  <si>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</si>
  <si>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</si>
  <si>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</si>
  <si>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</si>
  <si>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</si>
  <si>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</si>
  <si>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</si>
  <si>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</si>
  <si>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</si>
  <si>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</si>
  <si>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</si>
  <si>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</si>
  <si>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</si>
  <si>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</si>
  <si>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</si>
  <si>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</si>
  <si>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</si>
  <si>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</si>
  <si>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</si>
  <si>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</si>
  <si>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</si>
  <si>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</si>
  <si>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</si>
  <si>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</si>
  <si>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</si>
  <si>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</si>
  <si>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</si>
  <si>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</si>
  <si>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</si>
  <si>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</si>
  <si>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</si>
  <si>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</si>
  <si>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</si>
  <si>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</si>
  <si>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</si>
  <si>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</si>
  <si>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</si>
  <si>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</si>
  <si>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</si>
  <si>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</si>
  <si>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</si>
  <si>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</si>
  <si>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</si>
  <si>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</si>
  <si>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</si>
  <si>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</si>
  <si>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</si>
  <si>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</si>
  <si>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</si>
  <si>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</si>
  <si>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</si>
  <si>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</si>
  <si>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</si>
  <si>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</si>
  <si>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</si>
  <si>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</si>
  <si>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</si>
  <si>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</si>
  <si>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</si>
  <si>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</si>
  <si>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</si>
  <si>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</si>
  <si>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</si>
  <si>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</si>
  <si>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</si>
  <si>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</si>
  <si>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</si>
  <si>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</si>
  <si>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</si>
  <si>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</si>
  <si>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</si>
  <si>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</si>
  <si>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</si>
  <si>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</si>
  <si>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</si>
  <si>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</si>
  <si>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</si>
  <si>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</si>
  <si>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</si>
  <si>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</si>
  <si>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</si>
  <si>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</si>
  <si>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</si>
  <si>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</si>
  <si>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</si>
  <si>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</si>
  <si>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</si>
  <si>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</si>
  <si>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</si>
  <si>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</si>
  <si>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</si>
  <si>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</si>
  <si>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</si>
  <si>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</si>
  <si>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</si>
  <si>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</si>
  <si>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</si>
  <si>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</si>
  <si>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</si>
  <si>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</si>
  <si>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</si>
  <si>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</si>
  <si>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</si>
  <si>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</si>
  <si>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</si>
  <si>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</si>
  <si>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</si>
  <si>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</si>
  <si>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</si>
  <si>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</si>
  <si>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</si>
  <si>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</si>
  <si>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</si>
  <si>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</si>
  <si>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</si>
  <si>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</si>
  <si>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</si>
  <si>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</si>
  <si>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</si>
  <si>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</si>
  <si>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</si>
  <si>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</si>
  <si>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</si>
  <si>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</si>
  <si>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</si>
  <si>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</si>
  <si>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</si>
  <si>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</si>
  <si>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</si>
  <si>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</si>
  <si>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</si>
  <si>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</si>
  <si>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</si>
  <si>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</si>
  <si>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</si>
  <si>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</si>
  <si>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</si>
  <si>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</si>
  <si>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</si>
  <si>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</si>
  <si>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</si>
  <si>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</si>
  <si>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</si>
  <si>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</si>
  <si>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</si>
  <si>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</si>
  <si>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</si>
  <si>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</si>
  <si>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</si>
  <si>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</si>
  <si>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</si>
  <si>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</si>
  <si>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</si>
  <si>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</si>
  <si>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</si>
  <si>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</si>
  <si>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</si>
  <si>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</si>
  <si>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</si>
  <si>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</si>
  <si>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</si>
  <si>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</si>
  <si>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</si>
  <si>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</si>
  <si>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</si>
  <si>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</si>
  <si>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</si>
  <si>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</si>
  <si>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</si>
  <si>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</si>
  <si>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</si>
  <si>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</si>
  <si>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</si>
  <si>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</si>
  <si>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</si>
  <si>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</si>
  <si>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</si>
  <si>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</si>
  <si>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</si>
  <si>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</si>
  <si>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</si>
  <si>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</si>
  <si>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</si>
  <si>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</si>
  <si>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</si>
  <si>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</si>
  <si>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</si>
  <si>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</si>
  <si>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</si>
  <si>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</si>
  <si>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</si>
  <si>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</si>
  <si>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</si>
  <si>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</si>
  <si>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</si>
  <si>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</si>
  <si>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</si>
  <si>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</si>
  <si>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</si>
  <si>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</si>
  <si>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</si>
  <si>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</si>
  <si>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</si>
  <si>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</si>
  <si>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</si>
  <si>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</si>
  <si>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</si>
  <si>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</si>
  <si>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</si>
  <si>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</si>
  <si>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</si>
  <si>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</si>
  <si>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</si>
  <si>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</si>
  <si>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</si>
  <si>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</si>
  <si>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</si>
  <si>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</si>
  <si>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</si>
  <si>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</si>
  <si>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</si>
  <si>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</si>
  <si>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</si>
  <si>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</si>
  <si>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</si>
  <si>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</si>
  <si>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</si>
  <si>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</si>
  <si>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</si>
  <si>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</si>
  <si>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</si>
  <si>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</si>
  <si>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</si>
  <si>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</si>
  <si>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</si>
  <si>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</si>
  <si>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</si>
  <si>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</si>
  <si>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</si>
  <si>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</si>
  <si>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</si>
  <si>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</si>
  <si>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</si>
  <si>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</si>
  <si>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</si>
  <si>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</si>
  <si>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</si>
  <si>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</si>
  <si>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</si>
  <si>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</si>
  <si>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</si>
  <si>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</si>
  <si>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</si>
  <si>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</si>
  <si>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</si>
  <si>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</si>
  <si>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</si>
  <si>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</si>
  <si>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</si>
  <si>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</si>
  <si>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</si>
  <si>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</si>
  <si>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</si>
  <si>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</si>
  <si>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</si>
  <si>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</si>
  <si>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</si>
  <si>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</si>
  <si>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</si>
  <si>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</si>
  <si>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</si>
  <si>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</si>
  <si>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</si>
  <si>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</si>
  <si>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</si>
  <si>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</si>
  <si>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</si>
  <si>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</si>
  <si>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</si>
  <si>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</si>
  <si>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</si>
  <si>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</si>
  <si>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</si>
  <si>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</si>
  <si>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</si>
  <si>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</si>
  <si>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</si>
  <si>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</si>
  <si>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</si>
  <si>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</si>
  <si>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</si>
  <si>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</si>
  <si>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</si>
  <si>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</si>
  <si>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</si>
  <si>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</si>
  <si>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</si>
  <si>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</si>
  <si>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</si>
  <si>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</si>
  <si>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</si>
  <si>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</si>
  <si>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</si>
  <si>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</si>
  <si>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</si>
  <si>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</si>
  <si>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</si>
  <si>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</si>
  <si>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</si>
  <si>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</si>
  <si>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</si>
  <si>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</si>
  <si>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</si>
  <si>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</si>
  <si>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</si>
  <si>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</si>
  <si>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</si>
  <si>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</si>
  <si>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</si>
  <si>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</si>
  <si>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</si>
  <si>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</si>
  <si>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</si>
  <si>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</si>
  <si>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</si>
  <si>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</si>
  <si>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</si>
  <si>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</si>
  <si>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</si>
  <si>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</si>
  <si>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</si>
  <si>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</si>
  <si>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</si>
  <si>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</si>
  <si>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</si>
  <si>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</si>
  <si>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</si>
  <si>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</si>
  <si>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</si>
  <si>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</si>
  <si>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</si>
  <si>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</si>
  <si>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</si>
  <si>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</si>
  <si>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</si>
  <si>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</si>
  <si>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</si>
  <si>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</si>
  <si>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</si>
  <si>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</si>
  <si>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</si>
  <si>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</si>
  <si>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</si>
  <si>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</si>
  <si>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</si>
  <si>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</si>
  <si>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</si>
  <si>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</si>
  <si>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</si>
  <si>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</si>
  <si>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</si>
  <si>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</si>
  <si>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</si>
  <si>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</si>
  <si>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</si>
  <si>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</si>
  <si>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</si>
  <si>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</si>
  <si>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</si>
  <si>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</si>
  <si>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</si>
  <si>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</si>
  <si>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</si>
  <si>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</si>
  <si>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</si>
  <si>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</si>
  <si>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</si>
  <si>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</si>
  <si>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</si>
  <si>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</si>
  <si>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</si>
  <si>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</si>
  <si>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</si>
  <si>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</si>
  <si>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</si>
  <si>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</si>
  <si>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</si>
  <si>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</si>
  <si>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</si>
  <si>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</si>
  <si>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</si>
  <si>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</si>
  <si>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</si>
  <si>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</si>
  <si>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</si>
  <si>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</si>
  <si>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</si>
  <si>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</si>
  <si>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</si>
  <si>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</si>
  <si>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</si>
  <si>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</si>
  <si>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</si>
  <si>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</si>
  <si>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</si>
  <si>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</si>
  <si>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</si>
  <si>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</si>
  <si>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</si>
  <si>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</si>
  <si>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</si>
  <si>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</si>
  <si>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</si>
  <si>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</si>
  <si>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</si>
  <si>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</si>
  <si>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</si>
  <si>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</si>
  <si>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</si>
  <si>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</si>
  <si>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</si>
  <si>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</si>
  <si>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</si>
  <si>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</si>
  <si>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</si>
  <si>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</si>
  <si>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</si>
  <si>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</si>
  <si>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</si>
  <si>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</si>
  <si>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</si>
  <si>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</si>
  <si>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</si>
  <si>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</si>
  <si>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</si>
  <si>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</si>
  <si>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</si>
  <si>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</si>
  <si>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</si>
  <si>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</si>
  <si>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</si>
  <si>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</si>
  <si>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</si>
  <si>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</si>
  <si>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</si>
  <si>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</si>
  <si>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</si>
  <si>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</si>
  <si>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</si>
  <si>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</si>
  <si>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</si>
  <si>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</si>
  <si>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</si>
  <si>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</si>
  <si>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</si>
  <si>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</si>
  <si>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</si>
  <si>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</si>
  <si>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</si>
  <si>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</si>
  <si>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</si>
  <si>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</si>
  <si>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</si>
  <si>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</si>
  <si>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</si>
  <si>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</si>
  <si>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</si>
  <si>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</si>
  <si>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</si>
  <si>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</si>
  <si>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</si>
  <si>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</si>
  <si>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</si>
  <si>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</si>
  <si>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</si>
  <si>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</si>
  <si>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</si>
  <si>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</si>
  <si>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</si>
  <si>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</si>
  <si>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</si>
  <si>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</si>
  <si>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</si>
  <si>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</si>
  <si>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</si>
  <si>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</si>
  <si>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</si>
  <si>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</si>
  <si>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</si>
  <si>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</si>
  <si>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</si>
  <si>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</si>
  <si>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</si>
  <si>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</si>
  <si>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</si>
  <si>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</si>
  <si>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</si>
  <si>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</si>
  <si>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</si>
  <si>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</si>
  <si>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</si>
  <si>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</si>
  <si>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</si>
  <si>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</si>
  <si>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</si>
  <si>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</si>
  <si>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</si>
  <si>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</si>
  <si>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</si>
  <si>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</si>
  <si>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</si>
  <si>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</si>
  <si>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</si>
  <si>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</si>
  <si>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</si>
  <si>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</si>
  <si>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</si>
  <si>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</si>
  <si>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</si>
  <si>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</si>
  <si>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</si>
  <si>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</si>
  <si>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</si>
  <si>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</si>
  <si>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</si>
  <si>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</si>
  <si>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</si>
  <si>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</si>
  <si>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</si>
  <si>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</si>
  <si>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</si>
  <si>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</si>
  <si>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</si>
  <si>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</si>
  <si>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</si>
  <si>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</si>
  <si>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</si>
  <si>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</si>
  <si>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</si>
  <si>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</si>
  <si>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</si>
  <si>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</si>
  <si>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</si>
  <si>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</si>
  <si>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</si>
  <si>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</si>
  <si>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</si>
  <si>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</si>
  <si>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</si>
  <si>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</si>
  <si>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</si>
  <si>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</si>
  <si>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</si>
  <si>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</si>
  <si>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</si>
  <si>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</si>
  <si>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</si>
  <si>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</si>
  <si>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</si>
  <si>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</si>
  <si>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</si>
  <si>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</si>
  <si>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</si>
  <si>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</si>
  <si>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</si>
  <si>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</si>
  <si>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</si>
  <si>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</si>
  <si>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</si>
  <si>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</si>
  <si>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</si>
  <si>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</si>
  <si>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</si>
  <si>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</si>
  <si>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</si>
  <si>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</si>
  <si>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</si>
  <si>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</si>
  <si>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</si>
  <si>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</si>
  <si>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</si>
  <si>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</si>
  <si>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</si>
  <si>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</si>
  <si>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</si>
  <si>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</si>
  <si>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</si>
  <si>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</si>
  <si>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</si>
  <si>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</si>
  <si>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</si>
  <si>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</si>
  <si>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</si>
  <si>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</si>
  <si>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</si>
  <si>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</si>
  <si>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</si>
  <si>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</si>
  <si>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</si>
  <si>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</si>
  <si>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</si>
  <si>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</si>
  <si>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</si>
  <si>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</si>
  <si>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</si>
  <si>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</si>
  <si>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</si>
  <si>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</si>
  <si>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</si>
  <si>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</si>
  <si>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</si>
  <si>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</si>
  <si>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 xml:space="preserve"> 29.11.2023 lansat</t>
  </si>
  <si>
    <t>Dată lansare apel: 29.11.2023 - lansat</t>
  </si>
  <si>
    <t>Buget stimativ (EUR)</t>
  </si>
  <si>
    <t>25.08.2023 (participanți direcți; repus in consultare publica la data de 17.11.2023) 
 (participanți indirecți)</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</si>
  <si>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</si>
  <si>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</si>
  <si>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</si>
  <si>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</si>
  <si>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</si>
  <si>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</si>
  <si>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 xml:space="preserve">Dată finalizare apel: 12.01.2024 </t>
  </si>
  <si>
    <t>05.02.2024(data estimativa)</t>
  </si>
  <si>
    <t xml:space="preserve">Dată finalizare apel: 19.01.2024 </t>
  </si>
  <si>
    <t>Apel ANULAT</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</si>
  <si>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</si>
  <si>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</si>
  <si>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</si>
  <si>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</si>
  <si>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</si>
  <si>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</si>
  <si>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</si>
  <si>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</si>
  <si>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</si>
  <si>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</si>
  <si>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</si>
  <si>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</si>
  <si>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</si>
  <si>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</si>
  <si>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</si>
  <si>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</si>
  <si>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</si>
  <si>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</si>
  <si>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</si>
  <si>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</si>
  <si>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</si>
  <si>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</si>
  <si>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</si>
  <si>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</si>
  <si>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</si>
  <si>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</si>
  <si>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</si>
  <si>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</si>
  <si>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</si>
  <si>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</si>
  <si>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</si>
  <si>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</si>
  <si>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</si>
  <si>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</si>
  <si>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</si>
  <si>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</si>
  <si>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</si>
  <si>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</si>
  <si>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</si>
  <si>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</si>
  <si>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</si>
  <si>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</si>
  <si>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</si>
  <si>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</si>
  <si>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</si>
  <si>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</si>
  <si>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</si>
  <si>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</si>
  <si>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</si>
  <si>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</si>
  <si>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</si>
  <si>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</si>
  <si>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</si>
  <si>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</si>
  <si>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</si>
  <si>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</si>
  <si>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</si>
  <si>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</si>
  <si>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</si>
  <si>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</si>
  <si>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</si>
  <si>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</si>
  <si>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</si>
  <si>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</si>
  <si>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</si>
  <si>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</si>
  <si>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</si>
  <si>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</si>
  <si>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</si>
  <si>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</si>
  <si>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</si>
  <si>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</si>
  <si>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</si>
  <si>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</si>
  <si>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</si>
  <si>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</si>
  <si>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</si>
  <si>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</si>
  <si>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</si>
  <si>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</si>
  <si>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</si>
  <si>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</si>
  <si>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</si>
  <si>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</si>
  <si>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</si>
  <si>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</si>
  <si>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</si>
  <si>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</si>
  <si>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</si>
  <si>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</si>
  <si>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</si>
  <si>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</si>
  <si>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</si>
  <si>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</si>
  <si>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</si>
  <si>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</si>
  <si>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</si>
  <si>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</si>
  <si>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</si>
  <si>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</si>
  <si>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</si>
  <si>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</si>
  <si>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</si>
  <si>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</si>
  <si>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</si>
  <si>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</si>
  <si>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</si>
  <si>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</si>
  <si>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</si>
  <si>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</si>
  <si>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</si>
  <si>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</si>
  <si>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</si>
  <si>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</si>
  <si>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</si>
  <si>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</si>
  <si>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</si>
  <si>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</si>
  <si>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</si>
  <si>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</si>
  <si>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</si>
  <si>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n/a</t>
  </si>
  <si>
    <t>Apel 3: 11.03.2024 -  lansare apel cu deschidere platforma pentru depunere proiecte în data de 11.03.2024</t>
  </si>
  <si>
    <t>_</t>
  </si>
  <si>
    <r>
      <t xml:space="preserve">Dată finalizare apel:  Runda 2 -  26.07.2023 
</t>
    </r>
    <r>
      <rPr>
        <b/>
        <sz val="11"/>
        <rFont val="Trebuchet MS"/>
        <family val="2"/>
      </rPr>
      <t>Runda 3 - 09.02.2024</t>
    </r>
  </si>
  <si>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</si>
  <si>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</si>
  <si>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</si>
  <si>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</si>
  <si>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</si>
  <si>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</si>
  <si>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</si>
  <si>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</si>
  <si>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</si>
  <si>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</si>
  <si>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</si>
  <si>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</si>
  <si>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</si>
  <si>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</si>
  <si>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</si>
  <si>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</si>
  <si>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</si>
  <si>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</si>
  <si>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</si>
  <si>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</si>
  <si>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</si>
  <si>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</si>
  <si>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</si>
  <si>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</si>
  <si>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</si>
  <si>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</si>
  <si>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</si>
  <si>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</si>
  <si>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</si>
  <si>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</si>
  <si>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</si>
  <si>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</si>
  <si>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finalizare apel: 16.08.2024 (data estimativa)</t>
  </si>
  <si>
    <t>25.05.2024 - 25.07.2024 (data estimativă, contractare neinițiată)</t>
  </si>
  <si>
    <t>21.08.2024-20.09.2024 (date estimative)</t>
  </si>
  <si>
    <t>04.09.2023- 01.10.2024 (contractare deschisa)</t>
  </si>
  <si>
    <t xml:space="preserve">Runda 1 -15.12.2022 - 15.04.2024 (contractare deschisa)           </t>
  </si>
  <si>
    <t>Contractele au fost semnate în 25.04.2023 și 27.04.2023</t>
  </si>
  <si>
    <r>
      <t xml:space="preserve">Posibil schema de minimis </t>
    </r>
    <r>
      <rPr>
        <b/>
        <sz val="11"/>
        <rFont val="Trebuchet MS"/>
        <family val="2"/>
      </rPr>
      <t>pentru ONG-uri cu activitate economica</t>
    </r>
  </si>
  <si>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</si>
  <si>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</si>
  <si>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</si>
  <si>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</si>
  <si>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24.06.2024 - 19.07.2024</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</si>
  <si>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</si>
  <si>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</si>
  <si>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</si>
  <si>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</si>
  <si>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</si>
  <si>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</si>
  <si>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</si>
  <si>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</si>
  <si>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</si>
  <si>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</si>
  <si>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</si>
  <si>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</si>
  <si>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</si>
  <si>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</si>
  <si>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</si>
  <si>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</si>
  <si>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</si>
  <si>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</si>
  <si>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</si>
  <si>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</si>
  <si>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</si>
  <si>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</si>
  <si>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</si>
  <si>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t>01.10.2024</t>
  </si>
  <si>
    <t>10.04.2024</t>
  </si>
  <si>
    <t>Data lansare apel : 01.10.2024</t>
  </si>
  <si>
    <t>Dată finalizare apel 2: depunere continuă până la 30.06.2025</t>
  </si>
  <si>
    <t>Apel 2: semnare continuă până la 30.06.2025 (dată estimativă)</t>
  </si>
  <si>
    <t xml:space="preserve">Dată finalizare apel: 31.07.2024 </t>
  </si>
  <si>
    <t>03.06.2024 - 30.10.2024 (data estimativa)</t>
  </si>
  <si>
    <t>Dată lansare apel: 20.05.2024 (data estimativa) - apel cu depunere continuă</t>
  </si>
  <si>
    <t>20.05.2024 (data estimativa)</t>
  </si>
  <si>
    <t>Dată finalizare apel: 17.06.2024</t>
  </si>
  <si>
    <t>05-30.07.2024</t>
  </si>
  <si>
    <t>01-24.09.2024 (perioadă estimativă)</t>
  </si>
  <si>
    <t xml:space="preserve">Dată lansare apel: 04.04.2024  </t>
  </si>
  <si>
    <t>Dată finalizare apel: 31.05.2024</t>
  </si>
  <si>
    <t>11-21.07.2024</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</si>
  <si>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</si>
  <si>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24-30.04.2024</t>
  </si>
  <si>
    <t>04.04.2024</t>
  </si>
  <si>
    <t>28.06.2024 (data estimativa)</t>
  </si>
  <si>
    <t>01.08.2024 - 31.03.2025 (data estimativa)</t>
  </si>
  <si>
    <t>13.05 -31.05.2024  (data estimativa pentru participanții direcți)
02.09 - 30.09.2024 (dată estimată pentru participanții indirecți)</t>
  </si>
  <si>
    <t>Dată lansare apel: 18.01.2024 (lansat pentru participanții direcți)
17.06.2024 (dată estimată pentru participanții indirecți)</t>
  </si>
  <si>
    <t>Dată finalizare apel: 16.02.2024 (închiderea depunerii de proiecte pentru participanții directi)
19.07.2024 (data estimativa pentru participanții indirecti)</t>
  </si>
  <si>
    <t>18.01.2024 (data estimativa pentru participanții direcți)
17.06.2024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</si>
  <si>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</si>
  <si>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</si>
  <si>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Q1/2026 - termen estimat de lansare 01.10.2024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</si>
  <si>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</si>
  <si>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</si>
  <si>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11.04.2024 -  10.05.2024</t>
  </si>
  <si>
    <t>I8. Carte de identitate electronică și semnătura digitală* (in concordanta cu prevederile Deciziei de punere în aplicare a Consiliului de modificare a Deciziei de punere în aplicare din 03 noiembrie 2021 de aprobare a evaluării planului de redresare și reziliență al României, emisă la data de 11 decembrie 2023).</t>
  </si>
  <si>
    <t xml:space="preserve">
Apel 1: 16.02.2022
Apel 2:  06.07.2023           - A fost lansat în consultare publică în data de 8.04.2024</t>
  </si>
  <si>
    <t xml:space="preserve">
Apel 2: 08.02.2024</t>
  </si>
  <si>
    <t>24.04.2024
lansat</t>
  </si>
  <si>
    <t>Dată  lansare apel: 24.04.2024 lansat</t>
  </si>
  <si>
    <t>Q3 2023 - Ghidul solicitantului  pentru noul apel de proiecte a fost avizat de MIPE în data de 10.04.2024</t>
  </si>
  <si>
    <t>18.11.2024-20.12.2024  (data estimativa)</t>
  </si>
  <si>
    <t>29.04.2024</t>
  </si>
  <si>
    <t>29.04.2024 lansat</t>
  </si>
  <si>
    <t>COMPONENTA 16: REPOWEREU</t>
  </si>
  <si>
    <t>J515, 
T516</t>
  </si>
  <si>
    <t xml:space="preserve">Investiția 4: Schemă de granturi sub formă de bonuri valorice pentru accelerarea utilizării energiei din surse regenerabile de către gospodării </t>
  </si>
  <si>
    <t xml:space="preserve">PNRR/2024/Componenta 16/Investiția 4 -  Schemă de granturi sub formă de bonuri valorice pentru accelerarea utilizării energiei din surse regenerabile de către gospodării </t>
  </si>
  <si>
    <t>Q2 2024 - nu există pas intermediar referitor la elaborare ghiduri</t>
  </si>
  <si>
    <t xml:space="preserve">Acordarea de vouchere pentru:
- instalarea de sisteme fotovoltaice, cu o capacitate netă de cel puțin 3kW, pentru consum propriu, care sunt conectate la rețeaua naţională de distribuţie.
- instalarea de sisteme de stocare a energiei electrice/baterii (cu o capacitate de stocare a energiei electrice utilizabilă de cel puțin 5 kWh) </t>
  </si>
  <si>
    <t>Etapa I:
- operatorii economici autorizați pentru lucrări de instalații electrice, în numele persoanelor fizice vulnerabile cu care au încheiat în prealabil contracte comerciale.
Etapa II:
- operatorii economici autorizați pentru lucrări de instalații electrice, în numele persoanelor fizice (populația generală) cu care au încheiat în prealabil contracte comerciale.</t>
  </si>
  <si>
    <t>01.01.2025 - 31.03.2025</t>
  </si>
  <si>
    <t>data lansare apel:
Etapa I: 30 iunie 2024 
Etapa II: 01 septembrie 2024
(dată estimativă)</t>
  </si>
  <si>
    <t>link ghid - N/A</t>
  </si>
  <si>
    <t>data finalizare apel: 
Etapa I: 31 august 2024
Etapa II: 30.11.2024 
(dată estimativă)</t>
  </si>
  <si>
    <t>J528
T529</t>
  </si>
  <si>
    <t>Investiția 7: Schema de granturi sub formă de bonuri valorice pentru îmbunătățirea eficienței energetice a gospodăriilor</t>
  </si>
  <si>
    <t>PNRR/2024/Componenta 16/Investiția 7: Schema de granturi sub formă de bonuri valorice pentru îmbunătățirea eficienței energetice a gospodăriilor - AXA I - renovare combinată ce vizează eficiența energetică și instalarea de panouri solare pe clădirile rezidențiale unifamiliale, numai pentru gospodăriile sărace din punct de vedere energetic și pentru consumatorii de energie vulnerabili</t>
  </si>
  <si>
    <t>Acordarea de vouchere pentru:
- renovarea clădirilor rezidențiale în vederea creșterii eficienței energetice 
- instalarea de sisteme fotovoltaice de generare de energie electrică, cu o capacitate netă de cel puțin 3kW, pentru consum propriu, care sunt conectate la rețeaua naţională de distribuţie.
- realizarea Raportului de expertiză tehnică a clădirii
- realizarea Raportului de audit energetic 
- întocmirea Certificatelor de performanță energetică (inițial și final)</t>
  </si>
  <si>
    <t>operatori economici autorizați pentru lucrări de construcție a clădirilor rezidențiale și nerezidențiale și/sau pentru lucrări de instalații electrice și parteneriate formate din acestea, în numele persoanelor fizice vulnerabile, gospodăriilor sărace din punct de vedere energetic și consumatorilor de energie vulnerabili cu care au încheiat în prealabil contracte comerciale.</t>
  </si>
  <si>
    <t>01.11.2024 - 31.12.2024</t>
  </si>
  <si>
    <t>data lansare apel:30 iunie 2024 
(dată estimativă)</t>
  </si>
  <si>
    <t>data finalizare apel: 31 august 2024
(dată estimativă)</t>
  </si>
  <si>
    <t>PNRR/2024/Componenta 16/Investiția 7: Schema de granturi sub formă de bonuri valorice pentru îmbunătățirea eficienței energetice a gospodăriilor - AXA II - renovare ce vizează eficiența energetică a clădirilor rezidențiale unifamiliale</t>
  </si>
  <si>
    <t>Acordarea de vouchere pentru:
- renovarea clădirilor rezidențiale în vederea creșterii eficienței energetice 
- întocmirea Certificatelor de performanță energetică (final)</t>
  </si>
  <si>
    <t>operatori economici autorizați pentru lucrări de construcție a clădirilor rezidențiale și nerezidențiale, în numele persoanelor fizice (populația generală) cu care au încheiat în prealabil contracte comerciale.</t>
  </si>
  <si>
    <t>01.03.2025 - 30.04.2025</t>
  </si>
  <si>
    <t>data lansare apel: 30 iunie 2024
(dată estimativă)</t>
  </si>
  <si>
    <t>data finalizare apel: 30 noiembrie 2024
(dată estimativă)</t>
  </si>
  <si>
    <t>Dată lansare apel: 30.08.2024 (data estimativa)</t>
  </si>
  <si>
    <t>Dată finalizare apel: 30.09.2024 (data estimativa)</t>
  </si>
  <si>
    <t>30.08.2024 (data estimativa)</t>
  </si>
  <si>
    <t>Dată lansare apel: 28.06.2024 (data estimativa)</t>
  </si>
  <si>
    <t>15.10.2023-03.06.2024 (data estimativa, contractare deschisa)</t>
  </si>
  <si>
    <t>Dată finalizare apel: 23.01.2025 (data estimativa)</t>
  </si>
  <si>
    <t>04.09.2023 - 01.07.2024 (contractare deschisa)</t>
  </si>
  <si>
    <t>Dată finalizare apel: 30.05.2024</t>
  </si>
  <si>
    <t xml:space="preserve">16.11.2023 - 30.06.2024 (data estimativa, contractare deschisa ) </t>
  </si>
  <si>
    <t>Dată finalizare apel: 20.05.2024  (data estimativa)</t>
  </si>
  <si>
    <t>Dată lansare apel: 28.05.2024 (data estimativa) - după adoptarea noii legi a învatamantului preuniversitar</t>
  </si>
  <si>
    <t>27.06.2023-15.10.2023</t>
  </si>
  <si>
    <t>01.11.2023- 31.05.2024</t>
  </si>
  <si>
    <t>01.11.2023 - 30.04.2024</t>
  </si>
  <si>
    <t>03.07.2023 - 05.03.2024</t>
  </si>
  <si>
    <t>03.08.2023- 29.03.2024</t>
  </si>
  <si>
    <t xml:space="preserve">26.01.2024 - 30.06.2024 </t>
  </si>
  <si>
    <t>04.12.2023 - 18.12.2023</t>
  </si>
  <si>
    <t>25.04.2024</t>
  </si>
  <si>
    <t>Consultare publică: 25.04-16.05.2024</t>
  </si>
  <si>
    <t>Construcția infrastructurii universitare pentru campusurile studențești ale viitorului - Apelul II</t>
  </si>
  <si>
    <t>Construirea a 3.729 de locuri în campusuri universitare pentru a oferi cazare pentru studenții proveniți din medii socio-economice defavorizate, cu dizabilități, unele minorități etnice sau din familii monoparentale, care vor avea prioritate în obținerea unui loc în campusurile universitare nou construite. Locurile nou-construite vor respecta obiectivul privind necesarul de energie primară cu cel puțin 20% mai mic decât cerința pentru clădirile al căror consum de energie este aproape egal cu zero conform orientărilor naționale, ceea ce se va asigura prin certificate de performanță energetică.</t>
  </si>
  <si>
    <t>23.04.2023</t>
  </si>
  <si>
    <t>Consultare publică: 23.04.2024 - 10.05.2024</t>
  </si>
  <si>
    <t>Modernizarea infrastructurii universitare pentru un spațiu academic echitabil - Apelul II</t>
  </si>
  <si>
    <t>Extinderea/modernizarea a 11.547 de locuri în campusuri universitare pentru a crea noi spații de recreere și lectură, în special pentru studenții defavorizați. Extinderea/modernizarea a 11.571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în comparație cu consumul anual de energie pentru încălzire înainte de renovarea clădirii, ceea ce va conduce la o creștere cu 30 % a economiilor de energie primară în comparație cu starea anterioară renovării.</t>
  </si>
  <si>
    <t xml:space="preserve"> 28.05.2024 (data estimativa)</t>
  </si>
  <si>
    <t>28.05.2024 (data estimativa)</t>
  </si>
  <si>
    <t xml:space="preserve">Dată lansare apel: 26.06.2024 </t>
  </si>
  <si>
    <t xml:space="preserve">Dată finalizare apel: 26.07.2024 </t>
  </si>
  <si>
    <t>29.07.2024 - 31.09.2024 (data estimativa)</t>
  </si>
  <si>
    <t xml:space="preserve">Dată lansare apel: 08.05.2024 </t>
  </si>
  <si>
    <t xml:space="preserve">Dată finalizare apel: 28.06.2024 </t>
  </si>
  <si>
    <t>05.08.2024 - 30.08.2024 (data estimativa)</t>
  </si>
  <si>
    <r>
      <t xml:space="preserve">Sprijinirea unităților de învățământ cu risc ridicat de abandon școlar
</t>
    </r>
    <r>
      <rPr>
        <b/>
        <sz val="11"/>
        <rFont val="Trebuchet MS"/>
        <family val="2"/>
      </rPr>
      <t xml:space="preserve">
PNRAS runda a II - a (seria a 3-a)</t>
    </r>
  </si>
  <si>
    <r>
      <t xml:space="preserve">Dată lansare apel: </t>
    </r>
    <r>
      <rPr>
        <b/>
        <sz val="11"/>
        <rFont val="Trebuchet MS"/>
        <family val="2"/>
      </rPr>
      <t>29.04</t>
    </r>
    <r>
      <rPr>
        <sz val="11"/>
        <rFont val="Trebuchet MS"/>
        <family val="2"/>
      </rPr>
      <t xml:space="preserve">.2024 </t>
    </r>
  </si>
  <si>
    <t xml:space="preserve">I.7. Accelerarea digitalizării producției și distribuției de filme
Jalon 349- Semnarea contractelor de finantare (spijin digitalizare productie filme)
{APELUL  A FOST RELANSAT CF SOLICITARII MIPE DGMMRR} </t>
  </si>
  <si>
    <t>Q2/2026 - Nu au fost aprobate AO conform PNRR revizuit
Dată lansare apel: 29.04.2024 lansat
Dată finalizare apel: 29.06.2024</t>
  </si>
  <si>
    <t>DIRECȚIA GENERALĂ PENTRU DEZVOLTARE REGIONALĂ, INOVARE ȘI SOCIETATE DIGITALIZATĂ (DGDRISD)</t>
  </si>
  <si>
    <t xml:space="preserve">
RUNDA 2/Apel 2- 10.05.2024 </t>
  </si>
  <si>
    <t xml:space="preserve">Dată finalizare apel:  
Apel 2 - 16.06.2024 </t>
  </si>
  <si>
    <t>124.490.504</t>
  </si>
  <si>
    <t xml:space="preserve">
Apel 1: a fost lansat in consultare publica in 29.10.2023</t>
  </si>
  <si>
    <t>Q2/2022 135.2 -Q2/2022 135.2 - Publicarea unei licitații necompetitive pentru alocarea proiectelor</t>
  </si>
  <si>
    <t xml:space="preserve">Acţiunile finanţabile In cadrul acestui apel vizează:
- Construirea de noi capacităţi de producție și/sau asamblare și reciclare a bateriilor,
care include orice combinatie a activitatilor de:
• producție de electrozi si/sau componente ale electrozilor si bateriilor, inclusiv
reciclare
• asamblarea electrozilor in baterii si testarea/condiționarea bateriilor, inclusiv
reciclare.
Următoarele activităţi prevăzute la nivelul proiectelor sunt eligibile In cadrul prezentului
apel de proiecte:
- Achiziţionarea de instalaţii/echipamente pentru construirea de capacități noi de
producție și/sau asamblare și reciclare a bateriilor. </t>
  </si>
  <si>
    <t>Solicitanţi eligibili In cadrul apelului sunt:
- Microintreprinderile;
-Intreprinderile mici
-Intreprinderile mijlocii
-Intreprinderile mari
constituite în baza Legii nr. 31/1990 privind societățile republicată, cu modificările și
completările ulterioare, sau constituite în conformitate cu legislația specifică din statul
membru a cărei naționalitate o dețin, care au inscrise in actul constituiv cel puţin una dintre
activităţile avand codurile CAEN sau echivalent aferente producției și reciclării bateriilor.</t>
  </si>
  <si>
    <t xml:space="preserve">
Apel 2: 10.05.2024 (data estimativa)</t>
  </si>
  <si>
    <t xml:space="preserve"> Apel 2: 01.08.2024-15.08.2024 (data estimativa)</t>
  </si>
  <si>
    <t xml:space="preserve">
Apel 2 - 08.02.2024</t>
  </si>
  <si>
    <t xml:space="preserve">Dată finalizare apel:  
Apel 2 - 21.04.2024 -  </t>
  </si>
  <si>
    <t>Dată finalizare apel: 30.06.2024</t>
  </si>
  <si>
    <t>12 august 2024 - 26 august 2024</t>
  </si>
  <si>
    <t>Dată lansare apel: 15.07.2024 (data estimativa)</t>
  </si>
  <si>
    <t>Dată finalizare apel: 15.10.2024 (data estimativa)</t>
  </si>
  <si>
    <t>15.07.2024 (data estimativa)</t>
  </si>
  <si>
    <t>15.10.2024 - 16.12.2024</t>
  </si>
  <si>
    <t>IN PREGĂTIRE</t>
  </si>
  <si>
    <t>30.000.000</t>
  </si>
  <si>
    <t>16.08.2024</t>
  </si>
  <si>
    <t>10.01.2025</t>
  </si>
  <si>
    <t xml:space="preserve">Dată lansare Runda 2 :  16.08.2024
</t>
  </si>
  <si>
    <t xml:space="preserve">Dată finalizare Runda 2:  16.10.2024.
</t>
  </si>
  <si>
    <t>14.06.2024-13.09.24</t>
  </si>
  <si>
    <t>03.11.2024-02.12.2024 (data estimativa)</t>
  </si>
  <si>
    <t xml:space="preserve">Dată lansare apel: 14.06.2024 </t>
  </si>
  <si>
    <t>Dată finalizare apel: 13.09.2024</t>
  </si>
  <si>
    <t>25.06.2024 – 31.07.2024</t>
  </si>
  <si>
    <t>apel 2: 31.05.2024 (data estimativa)</t>
  </si>
  <si>
    <t>14.06.2024 – 30.06.2024  
(data estimativa)</t>
  </si>
  <si>
    <r>
      <t>Dată finalizare apel: 23</t>
    </r>
    <r>
      <rPr>
        <b/>
        <sz val="11"/>
        <rFont val="Trebuchet MS"/>
        <family val="2"/>
      </rPr>
      <t>.05.</t>
    </r>
    <r>
      <rPr>
        <sz val="11"/>
        <rFont val="Trebuchet MS"/>
        <family val="2"/>
      </rPr>
      <t xml:space="preserve">2024 </t>
    </r>
  </si>
  <si>
    <r>
      <t xml:space="preserve">Dată finalizare apel: </t>
    </r>
    <r>
      <rPr>
        <b/>
        <sz val="11"/>
        <rFont val="Trebuchet MS"/>
        <family val="2"/>
      </rPr>
      <t>22.05</t>
    </r>
    <r>
      <rPr>
        <sz val="11"/>
        <rFont val="Trebuchet MS"/>
        <family val="2"/>
      </rPr>
      <t xml:space="preserve">.2024 </t>
    </r>
  </si>
  <si>
    <r>
      <t xml:space="preserve">Dată lansare apel 2: </t>
    </r>
    <r>
      <rPr>
        <b/>
        <sz val="11"/>
        <rFont val="Trebuchet MS"/>
        <family val="2"/>
      </rPr>
      <t>31.05.2024</t>
    </r>
    <r>
      <rPr>
        <sz val="11"/>
        <rFont val="Trebuchet MS"/>
        <family val="2"/>
      </rPr>
      <t xml:space="preserve"> (data estimativa)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</si>
</sst>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 [$EUR]"/>
  </numFmts>
  <fonts count="4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3">
    <xf numFmtId="0" fontId="0" fillId="0" borderId="1"/>
    <xf numFmtId="0" fontId="15" fillId="0" borderId="1" applyNumberFormat="0" applyFill="0" applyBorder="0"/>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28" fillId="0" borderId="1"/>
    <xf numFmtId="0" fontId="14" fillId="0" borderId="1"/>
    <xf numFmtId="0" fontId="14" fillId="0" borderId="1"/>
    <xf numFmtId="0" fontId="38" fillId="3" borderId="0" applyNumberFormat="0" applyBorder="0" applyAlignment="0" applyProtection="0"/>
    <xf numFmtId="0" fontId="13" fillId="0" borderId="1"/>
    <xf numFmtId="0" fontId="13" fillId="0" borderId="1"/>
    <xf numFmtId="0" fontId="12" fillId="0" borderId="1"/>
    <xf numFmtId="0" fontId="12" fillId="0" borderId="1"/>
    <xf numFmtId="0" fontId="11" fillId="0" borderId="1"/>
    <xf numFmtId="0" fontId="11" fillId="0" borderId="1"/>
    <xf numFmtId="0" fontId="15" fillId="0" borderId="1" applyNumberFormat="0" applyFill="0" applyBorder="0" applyAlignment="0" applyProtection="0"/>
    <xf numFmtId="0" fontId="10" fillId="0" borderId="1"/>
    <xf numFmtId="0" fontId="10" fillId="0" borderId="1"/>
    <xf numFmtId="0" fontId="10" fillId="0" borderId="1"/>
    <xf numFmtId="0" fontId="10" fillId="0" borderId="1"/>
    <xf numFmtId="0" fontId="10" fillId="0" borderId="1"/>
    <xf numFmtId="0" fontId="10" fillId="0" borderId="1"/>
    <xf numFmtId="0" fontId="38" fillId="3" borderId="1" applyNumberFormat="0" applyBorder="0" applyAlignment="0" applyProtection="0"/>
    <xf numFmtId="0" fontId="10" fillId="0" borderId="1"/>
    <xf numFmtId="0" fontId="10" fillId="0" borderId="1"/>
    <xf numFmtId="0" fontId="10" fillId="0" borderId="1"/>
    <xf numFmtId="0" fontId="9" fillId="0" borderId="1"/>
    <xf numFmtId="0" fontId="9" fillId="0" borderId="1"/>
    <xf numFmtId="0" fontId="9" fillId="0" borderId="1"/>
    <xf numFmtId="0" fontId="9" fillId="0" borderId="1"/>
    <xf numFmtId="0" fontId="9" fillId="0" borderId="1"/>
    <xf numFmtId="0" fontId="9" fillId="0" borderId="1"/>
    <xf numFmtId="0" fontId="8" fillId="0" borderId="1"/>
    <xf numFmtId="0" fontId="8" fillId="0" borderId="1"/>
    <xf numFmtId="0" fontId="8" fillId="0" borderId="1"/>
    <xf numFmtId="0" fontId="7"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5" fillId="0" borderId="1"/>
    <xf numFmtId="0" fontId="5" fillId="0" borderId="1"/>
    <xf numFmtId="0" fontId="4" fillId="0" borderId="1"/>
    <xf numFmtId="0" fontId="4" fillId="0" borderId="1"/>
    <xf numFmtId="0" fontId="4" fillId="0" borderId="1"/>
    <xf numFmtId="0" fontId="4"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57">
    <xf numFmtId="0" fontId="0" fillId="0" borderId="1" xfId="0"/>
    <xf numFmtId="0" fontId="20" fillId="0" borderId="1" xfId="31" applyFont="1"/>
    <xf numFmtId="0" fontId="23" fillId="0" borderId="1" xfId="31" applyFont="1" applyAlignment="1">
      <alignment horizontal="center" vertical="center" wrapText="1"/>
    </xf>
    <xf numFmtId="0" fontId="21" fillId="0" borderId="1" xfId="31" applyFont="1" applyAlignment="1">
      <alignment horizontal="center" vertical="center" wrapText="1"/>
    </xf>
    <xf numFmtId="0" fontId="22" fillId="0" borderId="1" xfId="31" applyFont="1" applyAlignment="1">
      <alignment horizontal="center" vertical="center" wrapText="1"/>
    </xf>
    <xf numFmtId="3" fontId="21" fillId="0" borderId="1" xfId="31" applyNumberFormat="1" applyFont="1" applyAlignment="1">
      <alignment horizontal="center" vertical="center"/>
    </xf>
    <xf numFmtId="0" fontId="25" fillId="0" borderId="1" xfId="31" applyFont="1" applyAlignment="1">
      <alignment horizontal="center" vertical="center"/>
    </xf>
    <xf numFmtId="0" fontId="28" fillId="0" borderId="1" xfId="31" applyAlignment="1">
      <alignment horizontal="center" vertical="center"/>
    </xf>
    <xf numFmtId="0" fontId="28" fillId="0" borderId="1" xfId="31" applyAlignment="1">
      <alignment horizontal="center" vertical="center" wrapText="1"/>
    </xf>
    <xf numFmtId="0" fontId="16" fillId="2" borderId="1" xfId="31" applyFont="1" applyFill="1" applyAlignment="1">
      <alignment horizontal="center" vertical="center"/>
    </xf>
    <xf numFmtId="0" fontId="16" fillId="2" borderId="1" xfId="31" applyFont="1" applyFill="1" applyAlignment="1">
      <alignment horizontal="center" vertical="center" wrapText="1"/>
    </xf>
    <xf numFmtId="0" fontId="27" fillId="0" borderId="1" xfId="31" applyFont="1" applyAlignment="1">
      <alignment horizontal="center" vertical="center"/>
    </xf>
    <xf numFmtId="0" fontId="16" fillId="2" borderId="0" xfId="16" applyFont="1" applyFill="1" applyBorder="1" applyAlignment="1">
      <alignment horizontal="center" vertical="center"/>
    </xf>
    <xf numFmtId="0" fontId="24" fillId="0" borderId="1" xfId="31" applyFont="1" applyAlignment="1">
      <alignment horizontal="center" vertical="center"/>
    </xf>
    <xf numFmtId="0" fontId="21" fillId="0" borderId="1" xfId="31" applyFont="1" applyAlignment="1">
      <alignment horizontal="center" vertical="center"/>
    </xf>
    <xf numFmtId="0" fontId="24" fillId="0" borderId="1" xfId="8" applyFont="1"/>
    <xf numFmtId="0" fontId="37" fillId="0" borderId="1" xfId="31" applyFont="1"/>
    <xf numFmtId="0" fontId="24" fillId="0" borderId="1" xfId="31" applyFont="1"/>
    <xf numFmtId="0" fontId="29" fillId="0" borderId="1" xfId="31" applyFont="1" applyAlignment="1">
      <alignment horizontal="center" vertical="center" wrapText="1"/>
    </xf>
    <xf numFmtId="0" fontId="29" fillId="0" borderId="1" xfId="31" applyFont="1" applyAlignment="1">
      <alignment horizontal="left" vertical="center"/>
    </xf>
    <xf numFmtId="0" fontId="24" fillId="0" borderId="1" xfId="31" applyFont="1" applyAlignment="1">
      <alignment horizontal="left" vertical="center"/>
    </xf>
    <xf numFmtId="0" fontId="29" fillId="0" borderId="1" xfId="31" applyFont="1" applyAlignment="1">
      <alignment wrapText="1"/>
    </xf>
    <xf numFmtId="0" fontId="24" fillId="0" borderId="1" xfId="31" applyFont="1" applyAlignment="1">
      <alignment wrapText="1"/>
    </xf>
    <xf numFmtId="14" fontId="21" fillId="0" borderId="1" xfId="31" applyNumberFormat="1" applyFont="1" applyAlignment="1">
      <alignment horizontal="center" vertical="center" wrapText="1"/>
    </xf>
    <xf numFmtId="0" fontId="21" fillId="0" borderId="1" xfId="31" applyFont="1"/>
    <xf numFmtId="0" fontId="39" fillId="0" borderId="1" xfId="31" applyFont="1" applyAlignment="1">
      <alignment horizontal="center" vertical="center"/>
    </xf>
    <xf numFmtId="0" fontId="24" fillId="0" borderId="3" xfId="31" applyFont="1" applyBorder="1"/>
    <xf numFmtId="4" fontId="24" fillId="0" borderId="1" xfId="31" applyNumberFormat="1" applyFont="1"/>
    <xf numFmtId="0" fontId="37" fillId="0" borderId="1" xfId="31" applyFont="1" applyAlignment="1">
      <alignment horizontal="center" vertical="center"/>
    </xf>
    <xf numFmtId="0" fontId="24" fillId="0" borderId="1" xfId="8" applyFont="1" applyAlignment="1">
      <alignment horizontal="center" vertical="center"/>
    </xf>
    <xf numFmtId="0" fontId="24" fillId="0" borderId="3" xfId="8" applyFont="1" applyBorder="1"/>
    <xf numFmtId="0" fontId="24" fillId="0" borderId="12" xfId="8" applyFont="1" applyBorder="1"/>
    <xf numFmtId="0" fontId="24" fillId="0" borderId="1" xfId="31" applyFont="1" applyAlignment="1">
      <alignment horizontal="center" vertical="center" wrapText="1"/>
    </xf>
    <xf numFmtId="0" fontId="24" fillId="0" borderId="1" xfId="31" applyFont="1" applyAlignment="1">
      <alignment horizontal="left" vertical="center" wrapText="1"/>
    </xf>
    <xf numFmtId="0" fontId="24" fillId="0" borderId="1" xfId="8" applyFont="1" applyAlignment="1">
      <alignment horizontal="center"/>
    </xf>
    <xf numFmtId="3" fontId="23" fillId="0" borderId="1" xfId="8" applyNumberFormat="1" applyFont="1" applyAlignment="1">
      <alignment horizontal="center" vertical="center"/>
    </xf>
    <xf numFmtId="0" fontId="39" fillId="0" borderId="1" xfId="31" applyFont="1" applyAlignment="1">
      <alignment horizontal="center" vertical="center" wrapText="1"/>
    </xf>
    <xf numFmtId="4" fontId="24" fillId="0" borderId="1" xfId="31" applyNumberFormat="1" applyFont="1" applyAlignment="1">
      <alignment horizontal="center" vertical="center"/>
    </xf>
    <xf numFmtId="0" fontId="24" fillId="0" borderId="1" xfId="31" applyFont="1" applyAlignment="1">
      <alignment horizontal="center"/>
    </xf>
    <xf numFmtId="0" fontId="23" fillId="0" borderId="1" xfId="31" applyFont="1" applyAlignment="1">
      <alignment horizontal="center" wrapText="1"/>
    </xf>
    <xf numFmtId="0" fontId="23" fillId="0" borderId="1" xfId="31" applyFont="1" applyAlignment="1">
      <alignment horizontal="center" vertical="center"/>
    </xf>
    <xf numFmtId="0" fontId="21" fillId="0" borderId="1" xfId="31" applyFont="1" applyAlignment="1">
      <alignment wrapText="1"/>
    </xf>
    <xf numFmtId="0" fontId="24" fillId="0" borderId="0" xfId="35" applyFont="1" applyFill="1" applyAlignment="1">
      <alignment wrapText="1"/>
    </xf>
    <xf numFmtId="0" fontId="40" fillId="0" borderId="1" xfId="31" applyFont="1" applyAlignment="1">
      <alignment horizontal="center" vertical="center"/>
    </xf>
    <xf numFmtId="0" fontId="24" fillId="0" borderId="1" xfId="31" applyFont="1" applyAlignment="1">
      <alignment vertical="center"/>
    </xf>
    <xf numFmtId="0" fontId="40" fillId="0" borderId="1" xfId="31" applyFont="1" applyAlignment="1">
      <alignment vertical="center"/>
    </xf>
    <xf numFmtId="0" fontId="37" fillId="0" borderId="1" xfId="31" applyFont="1" applyAlignment="1">
      <alignment wrapText="1"/>
    </xf>
    <xf numFmtId="0" fontId="37" fillId="0" borderId="1" xfId="31" applyFont="1" applyAlignment="1">
      <alignment horizontal="center"/>
    </xf>
    <xf numFmtId="0" fontId="19" fillId="0" borderId="1" xfId="36" applyFont="1" applyAlignment="1">
      <alignment horizontal="center" vertical="center"/>
    </xf>
    <xf numFmtId="0" fontId="19" fillId="0" borderId="1" xfId="36" applyFont="1" applyAlignment="1">
      <alignment horizontal="left" vertical="center"/>
    </xf>
    <xf numFmtId="0" fontId="19" fillId="0" borderId="1" xfId="36" applyFont="1" applyAlignment="1">
      <alignment horizontal="center" vertical="center" wrapText="1"/>
    </xf>
    <xf numFmtId="0" fontId="19" fillId="0" borderId="1" xfId="36" applyFont="1" applyAlignment="1">
      <alignment horizontal="left" vertical="center" wrapText="1"/>
    </xf>
    <xf numFmtId="0" fontId="19" fillId="0" borderId="1" xfId="36" applyFont="1"/>
    <xf numFmtId="0" fontId="19" fillId="0" borderId="1" xfId="36" applyFont="1" applyAlignment="1">
      <alignment wrapText="1"/>
    </xf>
    <xf numFmtId="14" fontId="19" fillId="0" borderId="1" xfId="36" applyNumberFormat="1" applyFont="1" applyAlignment="1">
      <alignment horizontal="left"/>
    </xf>
    <xf numFmtId="0" fontId="28" fillId="0" borderId="1" xfId="31" applyAlignment="1">
      <alignment wrapText="1"/>
    </xf>
    <xf numFmtId="0" fontId="36" fillId="0" borderId="1" xfId="1" applyFont="1" applyFill="1" applyBorder="1" applyAlignment="1">
      <alignment horizontal="center" vertical="center"/>
    </xf>
    <xf numFmtId="3" fontId="23" fillId="0" borderId="1" xfId="31" applyNumberFormat="1" applyFont="1" applyAlignment="1">
      <alignment horizontal="center" vertical="center" wrapText="1"/>
    </xf>
    <xf numFmtId="4" fontId="23" fillId="0" borderId="1" xfId="31" applyNumberFormat="1" applyFont="1" applyAlignment="1">
      <alignment horizontal="center" vertical="center" wrapText="1"/>
    </xf>
    <xf numFmtId="14" fontId="21" fillId="0" borderId="1" xfId="8" applyNumberFormat="1" applyFont="1" applyAlignment="1">
      <alignment horizontal="center" vertical="center" wrapText="1"/>
    </xf>
    <xf numFmtId="0" fontId="16" fillId="2" borderId="1" xfId="38" applyFont="1" applyFill="1" applyAlignment="1">
      <alignment horizontal="center" vertical="center"/>
    </xf>
    <xf numFmtId="0" fontId="37" fillId="0" borderId="1" xfId="38" applyFont="1" applyAlignment="1">
      <alignment horizontal="center" vertical="center"/>
    </xf>
    <xf numFmtId="0" fontId="37" fillId="0" borderId="1" xfId="38" applyFont="1"/>
    <xf numFmtId="0" fontId="26" fillId="0" borderId="1" xfId="38" applyFont="1" applyAlignment="1">
      <alignment horizontal="center" vertical="center"/>
    </xf>
    <xf numFmtId="0" fontId="37" fillId="0" borderId="1" xfId="38" applyFont="1" applyAlignment="1">
      <alignment wrapText="1"/>
    </xf>
    <xf numFmtId="0" fontId="37" fillId="0" borderId="1" xfId="40" applyFont="1" applyAlignment="1">
      <alignment horizontal="center" vertical="center"/>
    </xf>
    <xf numFmtId="0" fontId="37" fillId="0" borderId="1" xfId="40" applyFont="1"/>
    <xf numFmtId="0" fontId="37" fillId="0" borderId="1" xfId="40" applyFont="1" applyAlignment="1">
      <alignment wrapText="1"/>
    </xf>
    <xf numFmtId="0" fontId="39" fillId="2" borderId="1" xfId="31" applyFont="1" applyFill="1" applyAlignment="1">
      <alignment horizontal="center" vertical="center"/>
    </xf>
    <xf numFmtId="0" fontId="39" fillId="2" borderId="1" xfId="31" applyFont="1" applyFill="1" applyAlignment="1">
      <alignment horizontal="center" vertical="center" wrapText="1"/>
    </xf>
    <xf numFmtId="0" fontId="39" fillId="2" borderId="1" xfId="31" applyFont="1" applyFill="1" applyAlignment="1">
      <alignment horizontal="left"/>
    </xf>
    <xf numFmtId="0" fontId="19" fillId="0" borderId="1" xfId="36" applyFont="1" applyAlignment="1">
      <alignment vertical="center"/>
    </xf>
    <xf numFmtId="0" fontId="21" fillId="0" borderId="4" xfId="31" applyFont="1" applyBorder="1" applyAlignment="1">
      <alignment horizontal="center"/>
    </xf>
    <xf numFmtId="0" fontId="23" fillId="0" borderId="18" xfId="31" applyFont="1" applyBorder="1" applyAlignment="1">
      <alignment horizontal="center" vertical="center" wrapText="1"/>
    </xf>
    <xf numFmtId="0" fontId="23" fillId="0" borderId="17" xfId="31" applyFont="1" applyBorder="1" applyAlignment="1">
      <alignment horizontal="center" vertical="center" wrapText="1"/>
    </xf>
    <xf numFmtId="0" fontId="23" fillId="0" borderId="17" xfId="31" applyFont="1" applyBorder="1" applyAlignment="1">
      <alignment horizontal="center" vertical="center"/>
    </xf>
    <xf numFmtId="0" fontId="21" fillId="0" borderId="10" xfId="31" applyFont="1" applyBorder="1" applyAlignment="1">
      <alignment horizontal="center" vertical="center" wrapText="1"/>
    </xf>
    <xf numFmtId="0" fontId="21" fillId="0" borderId="12" xfId="31" applyFont="1" applyBorder="1" applyAlignment="1">
      <alignment horizontal="center" vertical="center" wrapText="1"/>
    </xf>
    <xf numFmtId="0" fontId="21" fillId="0" borderId="12" xfId="31" applyFont="1" applyBorder="1" applyAlignment="1">
      <alignment vertical="center" wrapText="1"/>
    </xf>
    <xf numFmtId="0" fontId="21" fillId="0" borderId="3" xfId="31" applyFont="1" applyBorder="1" applyAlignment="1">
      <alignment horizontal="center" vertical="center" wrapText="1"/>
    </xf>
    <xf numFmtId="0" fontId="21" fillId="0" borderId="20" xfId="8" applyFont="1" applyBorder="1" applyAlignment="1">
      <alignment horizontal="center"/>
    </xf>
    <xf numFmtId="0" fontId="23" fillId="0" borderId="22" xfId="8" applyFont="1" applyBorder="1" applyAlignment="1">
      <alignment horizontal="center" vertical="center" wrapText="1"/>
    </xf>
    <xf numFmtId="0" fontId="23" fillId="0" borderId="23" xfId="8" applyFont="1" applyBorder="1" applyAlignment="1">
      <alignment horizontal="center" vertical="center" wrapText="1"/>
    </xf>
    <xf numFmtId="0" fontId="23" fillId="0" borderId="23" xfId="8" applyFont="1" applyBorder="1" applyAlignment="1">
      <alignment horizontal="center" vertical="center"/>
    </xf>
    <xf numFmtId="0" fontId="21" fillId="0" borderId="3"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10" xfId="8" applyFont="1" applyBorder="1" applyAlignment="1">
      <alignment horizontal="left" vertical="center"/>
    </xf>
    <xf numFmtId="0" fontId="23" fillId="0" borderId="12" xfId="8" applyFont="1" applyBorder="1" applyAlignment="1">
      <alignment horizontal="left" vertical="center" wrapText="1"/>
    </xf>
    <xf numFmtId="0" fontId="23" fillId="0" borderId="12" xfId="8" applyFont="1" applyBorder="1" applyAlignment="1">
      <alignment horizontal="center" vertical="center" wrapText="1"/>
    </xf>
    <xf numFmtId="0" fontId="23" fillId="0" borderId="12" xfId="8" applyFont="1" applyBorder="1" applyAlignment="1">
      <alignment horizontal="center" vertical="center"/>
    </xf>
    <xf numFmtId="0" fontId="23" fillId="0" borderId="3" xfId="8" applyFont="1" applyBorder="1" applyAlignment="1">
      <alignment horizontal="left" vertical="center" wrapText="1"/>
    </xf>
    <xf numFmtId="0" fontId="23" fillId="0" borderId="3" xfId="31" applyFont="1" applyBorder="1" applyAlignment="1">
      <alignment horizontal="center" vertical="center" wrapText="1"/>
    </xf>
    <xf numFmtId="0" fontId="23" fillId="0" borderId="3" xfId="8" applyFont="1" applyBorder="1" applyAlignment="1">
      <alignment horizontal="center" vertical="center" wrapText="1"/>
    </xf>
    <xf numFmtId="0" fontId="36" fillId="0" borderId="3" xfId="1" applyFont="1" applyFill="1" applyBorder="1" applyAlignment="1">
      <alignment horizontal="center" vertical="center"/>
    </xf>
    <xf numFmtId="0" fontId="21" fillId="0" borderId="3" xfId="8" applyFont="1" applyBorder="1" applyAlignment="1">
      <alignment horizontal="left" vertical="center" wrapText="1"/>
    </xf>
    <xf numFmtId="0" fontId="23" fillId="0" borderId="3" xfId="8" applyFont="1" applyBorder="1" applyAlignment="1">
      <alignment horizontal="center" vertical="center"/>
    </xf>
    <xf numFmtId="3" fontId="21" fillId="0" borderId="3" xfId="8" applyNumberFormat="1" applyFont="1" applyBorder="1" applyAlignment="1">
      <alignment horizontal="left" vertical="center" wrapText="1"/>
    </xf>
    <xf numFmtId="15" fontId="21" fillId="0" borderId="3" xfId="8" applyNumberFormat="1" applyFont="1" applyBorder="1" applyAlignment="1">
      <alignment horizontal="left" vertical="center" wrapText="1"/>
    </xf>
    <xf numFmtId="49" fontId="21" fillId="0" borderId="3" xfId="8" applyNumberFormat="1" applyFont="1" applyBorder="1" applyAlignment="1">
      <alignment horizontal="left" vertical="center" wrapText="1"/>
    </xf>
    <xf numFmtId="0" fontId="16" fillId="0" borderId="1" xfId="33" applyFont="1" applyAlignment="1">
      <alignment horizontal="center" vertical="center"/>
    </xf>
    <xf numFmtId="0" fontId="37" fillId="0" borderId="1" xfId="33" applyFont="1" applyAlignment="1">
      <alignment horizontal="center" vertical="center"/>
    </xf>
    <xf numFmtId="0" fontId="37" fillId="0" borderId="1" xfId="33" applyFont="1"/>
    <xf numFmtId="0" fontId="26" fillId="0" borderId="1" xfId="33" applyFont="1" applyAlignment="1">
      <alignment horizontal="center" vertical="center"/>
    </xf>
    <xf numFmtId="0" fontId="21" fillId="0" borderId="24" xfId="33" applyFont="1" applyBorder="1"/>
    <xf numFmtId="0" fontId="23" fillId="0" borderId="22" xfId="33" applyFont="1" applyBorder="1" applyAlignment="1">
      <alignment vertical="center" wrapText="1"/>
    </xf>
    <xf numFmtId="0" fontId="23" fillId="0" borderId="23" xfId="33" applyFont="1" applyBorder="1" applyAlignment="1">
      <alignment vertical="center" wrapText="1"/>
    </xf>
    <xf numFmtId="0" fontId="23" fillId="0" borderId="23" xfId="33" applyFont="1" applyBorder="1" applyAlignment="1">
      <alignment horizontal="center" vertical="center"/>
    </xf>
    <xf numFmtId="0" fontId="23" fillId="0" borderId="23" xfId="33" applyFont="1" applyBorder="1" applyAlignment="1">
      <alignment horizontal="center" vertical="center" wrapText="1"/>
    </xf>
    <xf numFmtId="0" fontId="23" fillId="0" borderId="17" xfId="33" applyFont="1" applyBorder="1" applyAlignment="1">
      <alignment horizontal="center" vertical="center" wrapText="1"/>
    </xf>
    <xf numFmtId="0" fontId="23" fillId="0" borderId="12" xfId="33" applyFont="1" applyBorder="1" applyAlignment="1">
      <alignment horizontal="center" vertical="center" wrapText="1"/>
    </xf>
    <xf numFmtId="0" fontId="21" fillId="0" borderId="10" xfId="33" applyFont="1" applyBorder="1" applyAlignment="1">
      <alignment horizontal="center" vertical="center" wrapText="1"/>
    </xf>
    <xf numFmtId="0" fontId="37" fillId="0" borderId="1" xfId="33" applyFont="1" applyAlignment="1">
      <alignment wrapText="1"/>
    </xf>
    <xf numFmtId="0" fontId="16" fillId="0" borderId="0" xfId="32" applyFont="1" applyBorder="1" applyAlignment="1">
      <alignment horizontal="center" vertical="center" wrapText="1"/>
    </xf>
    <xf numFmtId="0" fontId="24" fillId="0" borderId="1" xfId="32" applyFont="1" applyAlignment="1">
      <alignment horizontal="center" vertical="center"/>
    </xf>
    <xf numFmtId="0" fontId="24" fillId="0" borderId="1" xfId="32" applyFont="1" applyAlignment="1">
      <alignment horizontal="left" vertical="center"/>
    </xf>
    <xf numFmtId="0" fontId="24" fillId="0" borderId="1" xfId="32" applyFont="1" applyAlignment="1">
      <alignment vertical="center" wrapText="1"/>
    </xf>
    <xf numFmtId="0" fontId="29" fillId="0" borderId="19" xfId="32" applyFont="1" applyBorder="1" applyAlignment="1">
      <alignment horizontal="left" vertical="center" wrapText="1"/>
    </xf>
    <xf numFmtId="0" fontId="29" fillId="0" borderId="19" xfId="32" applyFont="1" applyBorder="1" applyAlignment="1">
      <alignment horizontal="left" vertical="center"/>
    </xf>
    <xf numFmtId="0" fontId="29" fillId="0" borderId="19" xfId="32" applyFont="1" applyBorder="1" applyAlignment="1">
      <alignment horizontal="center" vertical="center" wrapText="1"/>
    </xf>
    <xf numFmtId="0" fontId="29" fillId="0" borderId="1" xfId="32" applyFont="1" applyAlignment="1">
      <alignment horizontal="center" vertical="center"/>
    </xf>
    <xf numFmtId="0" fontId="17" fillId="0" borderId="1" xfId="32" applyFont="1" applyAlignment="1">
      <alignment horizontal="center" vertical="center"/>
    </xf>
    <xf numFmtId="0" fontId="24" fillId="0" borderId="1" xfId="32" applyFont="1" applyAlignment="1">
      <alignment horizontal="center" vertical="center" wrapText="1"/>
    </xf>
    <xf numFmtId="0" fontId="24" fillId="0" borderId="1" xfId="32" applyFont="1" applyAlignment="1">
      <alignment horizontal="left" vertical="center" wrapText="1"/>
    </xf>
    <xf numFmtId="0" fontId="23" fillId="0" borderId="22" xfId="32" applyFont="1" applyBorder="1" applyAlignment="1">
      <alignment horizontal="left" vertical="center" wrapText="1"/>
    </xf>
    <xf numFmtId="0" fontId="23" fillId="0" borderId="23" xfId="32" applyFont="1" applyBorder="1" applyAlignment="1">
      <alignment horizontal="left" vertical="center" wrapText="1"/>
    </xf>
    <xf numFmtId="0" fontId="23" fillId="0" borderId="23" xfId="32" applyFont="1" applyBorder="1" applyAlignment="1">
      <alignment horizontal="center" vertical="center" wrapText="1"/>
    </xf>
    <xf numFmtId="0" fontId="23" fillId="0" borderId="23" xfId="31" applyFont="1" applyBorder="1" applyAlignment="1">
      <alignment horizontal="center" vertical="center" wrapText="1"/>
    </xf>
    <xf numFmtId="0" fontId="21" fillId="0" borderId="10" xfId="9" applyFont="1" applyBorder="1" applyAlignment="1">
      <alignment horizontal="center" vertical="center" wrapText="1"/>
    </xf>
    <xf numFmtId="0" fontId="21" fillId="0" borderId="3" xfId="32" applyFont="1" applyBorder="1" applyAlignment="1">
      <alignment horizontal="center" vertical="center" wrapText="1"/>
    </xf>
    <xf numFmtId="0" fontId="21" fillId="0" borderId="3" xfId="9" applyFont="1" applyBorder="1" applyAlignment="1">
      <alignment horizontal="center" vertical="center" wrapText="1"/>
    </xf>
    <xf numFmtId="0" fontId="21" fillId="0" borderId="3" xfId="47" applyFont="1" applyBorder="1" applyAlignment="1">
      <alignment horizontal="center" vertical="center" wrapText="1"/>
    </xf>
    <xf numFmtId="0" fontId="28" fillId="0" borderId="1" xfId="32" applyAlignment="1">
      <alignment horizontal="center" vertical="center" wrapText="1"/>
    </xf>
    <xf numFmtId="3" fontId="24" fillId="0" borderId="1" xfId="32" applyNumberFormat="1" applyFont="1" applyAlignment="1">
      <alignment horizontal="left" vertical="center" wrapText="1"/>
    </xf>
    <xf numFmtId="0" fontId="28" fillId="0" borderId="0" xfId="32" applyBorder="1" applyAlignment="1">
      <alignment horizontal="center" vertical="center"/>
    </xf>
    <xf numFmtId="0" fontId="28" fillId="0" borderId="1" xfId="32" applyAlignment="1">
      <alignment horizontal="center" vertical="center"/>
    </xf>
    <xf numFmtId="3" fontId="24" fillId="0" borderId="1" xfId="32" applyNumberFormat="1" applyFont="1" applyAlignment="1">
      <alignment horizontal="left" vertical="center"/>
    </xf>
    <xf numFmtId="0" fontId="21" fillId="0" borderId="20" xfId="8" applyFont="1" applyBorder="1" applyAlignment="1">
      <alignment horizontal="center" vertical="center"/>
    </xf>
    <xf numFmtId="0" fontId="24" fillId="0" borderId="1" xfId="18" applyFont="1" applyAlignment="1">
      <alignment horizontal="center"/>
    </xf>
    <xf numFmtId="0" fontId="24" fillId="0" borderId="1" xfId="18" applyFont="1" applyAlignment="1">
      <alignment horizontal="center" vertical="center"/>
    </xf>
    <xf numFmtId="0" fontId="24" fillId="0" borderId="1" xfId="18" applyFont="1"/>
    <xf numFmtId="0" fontId="23" fillId="0" borderId="18" xfId="18" applyFont="1" applyBorder="1" applyAlignment="1">
      <alignment horizontal="center" vertical="center" wrapText="1"/>
    </xf>
    <xf numFmtId="0" fontId="23" fillId="0" borderId="17" xfId="18" applyFont="1" applyBorder="1" applyAlignment="1">
      <alignment horizontal="center" vertical="center" wrapText="1"/>
    </xf>
    <xf numFmtId="0" fontId="23" fillId="0" borderId="17" xfId="18" applyFont="1" applyBorder="1" applyAlignment="1">
      <alignment horizontal="center" vertical="center"/>
    </xf>
    <xf numFmtId="0" fontId="36" fillId="0" borderId="12" xfId="1" applyFont="1" applyFill="1" applyBorder="1" applyAlignment="1">
      <alignment horizontal="center" vertical="center" wrapText="1"/>
    </xf>
    <xf numFmtId="0" fontId="36" fillId="0" borderId="12" xfId="1" applyFont="1" applyFill="1" applyBorder="1" applyAlignment="1">
      <alignment horizontal="center" vertical="center"/>
    </xf>
    <xf numFmtId="0" fontId="36" fillId="0" borderId="3" xfId="1" applyFont="1" applyFill="1" applyBorder="1" applyAlignment="1">
      <alignment horizontal="center" vertical="center" wrapText="1"/>
    </xf>
    <xf numFmtId="0" fontId="21" fillId="0" borderId="3" xfId="48" applyFont="1" applyBorder="1" applyAlignment="1">
      <alignment horizontal="center" vertical="center" wrapText="1"/>
    </xf>
    <xf numFmtId="0" fontId="24" fillId="0" borderId="3" xfId="18" applyFont="1" applyBorder="1"/>
    <xf numFmtId="0" fontId="21" fillId="0" borderId="1" xfId="18" applyFont="1" applyAlignment="1">
      <alignment horizontal="center"/>
    </xf>
    <xf numFmtId="0" fontId="21" fillId="0" borderId="1" xfId="18" applyFont="1" applyAlignment="1">
      <alignment horizontal="center" vertical="center"/>
    </xf>
    <xf numFmtId="3" fontId="21" fillId="0" borderId="1" xfId="18" applyNumberFormat="1" applyFont="1" applyAlignment="1">
      <alignment horizontal="center"/>
    </xf>
    <xf numFmtId="3" fontId="21" fillId="0" borderId="1" xfId="18" applyNumberFormat="1" applyFont="1" applyAlignment="1">
      <alignment horizontal="center" vertical="center"/>
    </xf>
    <xf numFmtId="0" fontId="21" fillId="0" borderId="16" xfId="16" applyFont="1" applyBorder="1" applyAlignment="1">
      <alignment horizontal="center"/>
    </xf>
    <xf numFmtId="0" fontId="23" fillId="0" borderId="18" xfId="16" applyFont="1" applyBorder="1" applyAlignment="1">
      <alignment horizontal="center" vertical="center" wrapText="1"/>
    </xf>
    <xf numFmtId="0" fontId="23" fillId="0" borderId="17" xfId="16" applyFont="1" applyBorder="1" applyAlignment="1">
      <alignment horizontal="center" vertical="center" wrapText="1"/>
    </xf>
    <xf numFmtId="0" fontId="23" fillId="0" borderId="17" xfId="16" applyFont="1" applyBorder="1" applyAlignment="1">
      <alignment horizontal="center" vertical="center"/>
    </xf>
    <xf numFmtId="0" fontId="21" fillId="0" borderId="10" xfId="54" applyFont="1" applyBorder="1" applyAlignment="1">
      <alignment horizontal="center" vertical="center" wrapText="1"/>
    </xf>
    <xf numFmtId="0" fontId="23" fillId="0" borderId="22" xfId="16" applyFont="1" applyBorder="1" applyAlignment="1">
      <alignment horizontal="center" vertical="center" wrapText="1"/>
    </xf>
    <xf numFmtId="0" fontId="23" fillId="0" borderId="23" xfId="16" applyFont="1" applyBorder="1" applyAlignment="1">
      <alignment horizontal="center" vertical="center" wrapText="1"/>
    </xf>
    <xf numFmtId="0" fontId="23" fillId="0" borderId="23" xfId="16" applyFont="1" applyBorder="1" applyAlignment="1">
      <alignment horizontal="center" vertical="center"/>
    </xf>
    <xf numFmtId="0" fontId="21" fillId="0" borderId="3" xfId="16" applyFont="1" applyBorder="1" applyAlignment="1">
      <alignment horizontal="center" vertical="center" wrapText="1"/>
    </xf>
    <xf numFmtId="0" fontId="21" fillId="0" borderId="3" xfId="72" applyFont="1" applyBorder="1" applyAlignment="1">
      <alignment horizontal="center" vertical="center" wrapText="1"/>
    </xf>
    <xf numFmtId="0" fontId="21" fillId="0" borderId="3" xfId="60" applyFont="1" applyBorder="1" applyAlignment="1">
      <alignment horizontal="center" vertical="center" wrapText="1"/>
    </xf>
    <xf numFmtId="0" fontId="21" fillId="0" borderId="3" xfId="73" applyFont="1" applyBorder="1" applyAlignment="1">
      <alignment horizontal="center" vertical="center" wrapText="1"/>
    </xf>
    <xf numFmtId="0" fontId="21" fillId="0" borderId="24" xfId="31" applyFont="1" applyBorder="1"/>
    <xf numFmtId="0" fontId="23" fillId="0" borderId="22" xfId="31" applyFont="1" applyBorder="1" applyAlignment="1">
      <alignment vertical="center" wrapText="1"/>
    </xf>
    <xf numFmtId="0" fontId="23" fillId="0" borderId="23" xfId="31" applyFont="1" applyBorder="1" applyAlignment="1">
      <alignment vertical="center" wrapText="1"/>
    </xf>
    <xf numFmtId="0" fontId="23" fillId="0" borderId="23" xfId="31" applyFont="1" applyBorder="1" applyAlignment="1">
      <alignment horizontal="center" vertical="center"/>
    </xf>
    <xf numFmtId="0" fontId="23" fillId="0" borderId="23" xfId="31" applyFont="1" applyBorder="1" applyAlignment="1">
      <alignment vertical="center"/>
    </xf>
    <xf numFmtId="0" fontId="21" fillId="0" borderId="10" xfId="57" applyFont="1" applyBorder="1" applyAlignment="1">
      <alignment horizontal="center" vertical="center" wrapText="1"/>
    </xf>
    <xf numFmtId="0" fontId="40" fillId="0" borderId="3" xfId="31" applyFont="1" applyBorder="1" applyAlignment="1">
      <alignment horizontal="center" vertical="center" wrapText="1"/>
    </xf>
    <xf numFmtId="0" fontId="40" fillId="0" borderId="3" xfId="50" applyFont="1" applyBorder="1" applyAlignment="1">
      <alignment horizontal="center" vertical="center" wrapText="1"/>
    </xf>
    <xf numFmtId="0" fontId="40" fillId="0" borderId="3" xfId="57" applyFont="1" applyBorder="1" applyAlignment="1">
      <alignment horizontal="left" vertical="center" wrapText="1"/>
    </xf>
    <xf numFmtId="3" fontId="40" fillId="0" borderId="3" xfId="31" applyNumberFormat="1" applyFont="1" applyBorder="1" applyAlignment="1">
      <alignment horizontal="center" vertical="center" wrapText="1"/>
    </xf>
    <xf numFmtId="14" fontId="21" fillId="0" borderId="3" xfId="64" applyNumberFormat="1" applyFont="1" applyBorder="1" applyAlignment="1">
      <alignment horizontal="center" vertical="center" wrapText="1"/>
    </xf>
    <xf numFmtId="14" fontId="40" fillId="0" borderId="3" xfId="31" applyNumberFormat="1" applyFont="1" applyBorder="1" applyAlignment="1">
      <alignment horizontal="center" vertical="center" wrapText="1"/>
    </xf>
    <xf numFmtId="0" fontId="21" fillId="0" borderId="24" xfId="38" applyFont="1" applyBorder="1"/>
    <xf numFmtId="0" fontId="23" fillId="0" borderId="22" xfId="38" applyFont="1" applyBorder="1" applyAlignment="1">
      <alignment vertical="center" wrapText="1"/>
    </xf>
    <xf numFmtId="0" fontId="23" fillId="0" borderId="23" xfId="38" applyFont="1" applyBorder="1" applyAlignment="1">
      <alignment vertical="center" wrapText="1"/>
    </xf>
    <xf numFmtId="0" fontId="23" fillId="0" borderId="23" xfId="38" applyFont="1" applyBorder="1" applyAlignment="1">
      <alignment horizontal="center" vertical="center"/>
    </xf>
    <xf numFmtId="0" fontId="23" fillId="0" borderId="23" xfId="38" applyFont="1" applyBorder="1" applyAlignment="1">
      <alignment horizontal="center" vertical="center" wrapText="1"/>
    </xf>
    <xf numFmtId="0" fontId="23" fillId="0" borderId="17" xfId="38" applyFont="1" applyBorder="1" applyAlignment="1">
      <alignment horizontal="center" vertical="center" wrapText="1"/>
    </xf>
    <xf numFmtId="0" fontId="21" fillId="0" borderId="10" xfId="38" applyFont="1" applyBorder="1" applyAlignment="1">
      <alignment horizontal="center" vertical="center" wrapText="1"/>
    </xf>
    <xf numFmtId="0" fontId="39" fillId="0" borderId="1" xfId="40" applyFont="1" applyAlignment="1">
      <alignment horizontal="center" vertical="center"/>
    </xf>
    <xf numFmtId="0" fontId="21" fillId="0" borderId="24" xfId="40" applyFont="1" applyBorder="1"/>
    <xf numFmtId="0" fontId="23" fillId="0" borderId="22" xfId="40" applyFont="1" applyBorder="1" applyAlignment="1">
      <alignment horizontal="center" vertical="center" wrapText="1"/>
    </xf>
    <xf numFmtId="0" fontId="23" fillId="0" borderId="23" xfId="40" applyFont="1" applyBorder="1" applyAlignment="1">
      <alignment horizontal="center" vertical="center" wrapText="1"/>
    </xf>
    <xf numFmtId="0" fontId="21" fillId="0" borderId="10" xfId="40" applyFont="1" applyBorder="1" applyAlignment="1">
      <alignment horizontal="center" vertical="top" wrapText="1"/>
    </xf>
    <xf numFmtId="0" fontId="21" fillId="0" borderId="3" xfId="70" applyFont="1" applyBorder="1" applyAlignment="1">
      <alignment horizontal="center" vertical="center" wrapText="1"/>
    </xf>
    <xf numFmtId="0" fontId="21" fillId="0" borderId="10" xfId="70" applyFont="1" applyBorder="1" applyAlignment="1">
      <alignment horizontal="center" vertical="center" wrapText="1"/>
    </xf>
    <xf numFmtId="0" fontId="16" fillId="0" borderId="1" xfId="36" applyFont="1" applyAlignment="1">
      <alignment horizontal="center" vertical="center" wrapText="1"/>
    </xf>
    <xf numFmtId="0" fontId="19" fillId="0" borderId="1" xfId="36" applyFont="1" applyAlignment="1">
      <alignment vertical="center" wrapText="1"/>
    </xf>
    <xf numFmtId="0" fontId="18" fillId="0" borderId="1" xfId="36" applyFont="1" applyAlignment="1">
      <alignment horizontal="left" vertical="center" wrapText="1"/>
    </xf>
    <xf numFmtId="0" fontId="18" fillId="0" borderId="1" xfId="36" applyFont="1" applyAlignment="1">
      <alignment horizontal="left" vertical="center"/>
    </xf>
    <xf numFmtId="0" fontId="18" fillId="0" borderId="1" xfId="36" applyFont="1" applyAlignment="1">
      <alignment horizontal="center" vertical="center" wrapText="1"/>
    </xf>
    <xf numFmtId="0" fontId="18" fillId="0" borderId="1" xfId="36" applyFont="1" applyAlignment="1">
      <alignment horizontal="center" vertical="center"/>
    </xf>
    <xf numFmtId="0" fontId="18" fillId="0" borderId="1" xfId="36" applyFont="1" applyAlignment="1">
      <alignment horizontal="left" wrapText="1"/>
    </xf>
    <xf numFmtId="0" fontId="21" fillId="0" borderId="20" xfId="36" applyFont="1" applyBorder="1" applyAlignment="1">
      <alignment wrapText="1"/>
    </xf>
    <xf numFmtId="0" fontId="23" fillId="0" borderId="22" xfId="36" applyFont="1" applyBorder="1" applyAlignment="1">
      <alignment horizontal="center" vertical="center" wrapText="1"/>
    </xf>
    <xf numFmtId="0" fontId="23" fillId="0" borderId="23" xfId="36" applyFont="1" applyBorder="1" applyAlignment="1">
      <alignment horizontal="center" vertical="center" wrapText="1"/>
    </xf>
    <xf numFmtId="0" fontId="23" fillId="0" borderId="17" xfId="36" applyFont="1" applyBorder="1" applyAlignment="1">
      <alignment horizontal="center" vertical="center" wrapText="1"/>
    </xf>
    <xf numFmtId="0" fontId="21" fillId="0" borderId="10" xfId="36" applyFont="1" applyBorder="1" applyAlignment="1">
      <alignment horizontal="center" vertical="center" wrapText="1"/>
    </xf>
    <xf numFmtId="0" fontId="21" fillId="0" borderId="3" xfId="36" applyFont="1" applyBorder="1" applyAlignment="1">
      <alignment horizontal="center" vertical="center" wrapText="1"/>
    </xf>
    <xf numFmtId="0" fontId="24" fillId="0" borderId="3" xfId="49" applyFont="1" applyFill="1" applyBorder="1" applyAlignment="1">
      <alignment horizontal="center" vertical="center" wrapText="1"/>
    </xf>
    <xf numFmtId="0" fontId="24" fillId="0" borderId="3" xfId="35" applyFont="1" applyFill="1" applyBorder="1" applyAlignment="1">
      <alignment horizontal="center" vertical="center" wrapText="1"/>
    </xf>
    <xf numFmtId="0" fontId="39" fillId="2" borderId="1" xfId="31" applyFont="1" applyFill="1" applyAlignment="1">
      <alignment horizontal="left" wrapText="1"/>
    </xf>
    <xf numFmtId="0" fontId="21" fillId="0" borderId="12" xfId="31" applyFont="1" applyBorder="1" applyAlignment="1">
      <alignment horizontal="center" vertical="center" wrapText="1"/>
    </xf>
    <xf numFmtId="0" fontId="21" fillId="0" borderId="13" xfId="31" applyFont="1" applyBorder="1" applyAlignment="1">
      <alignment horizontal="center" vertical="center" wrapText="1"/>
    </xf>
    <xf numFmtId="0" fontId="21" fillId="0" borderId="10" xfId="31" applyFont="1" applyBorder="1" applyAlignment="1">
      <alignment horizontal="center" vertical="center" wrapText="1"/>
    </xf>
    <xf numFmtId="17" fontId="21" fillId="0" borderId="12" xfId="31" applyNumberFormat="1" applyFont="1" applyBorder="1" applyAlignment="1">
      <alignment horizontal="center" vertical="center" wrapText="1"/>
    </xf>
    <xf numFmtId="17" fontId="21" fillId="0" borderId="13" xfId="31" applyNumberFormat="1" applyFont="1" applyBorder="1" applyAlignment="1">
      <alignment horizontal="center" vertical="center" wrapText="1"/>
    </xf>
    <xf numFmtId="17" fontId="21" fillId="0" borderId="10" xfId="31" applyNumberFormat="1" applyFont="1" applyBorder="1" applyAlignment="1">
      <alignment horizontal="center" vertical="center" wrapText="1"/>
    </xf>
    <xf numFmtId="0" fontId="21" fillId="0" borderId="3" xfId="31" applyFont="1" applyBorder="1" applyAlignment="1">
      <alignment horizontal="center" vertical="center" wrapText="1"/>
    </xf>
    <xf numFmtId="14" fontId="21" fillId="0" borderId="3" xfId="31" applyNumberFormat="1" applyFont="1" applyBorder="1" applyAlignment="1">
      <alignment horizontal="center" vertical="center" wrapText="1"/>
    </xf>
    <xf numFmtId="3" fontId="21" fillId="0" borderId="3" xfId="31" applyNumberFormat="1" applyFont="1" applyBorder="1" applyAlignment="1">
      <alignment horizontal="center" vertical="center"/>
    </xf>
    <xf numFmtId="0" fontId="21" fillId="0" borderId="3" xfId="31" applyFont="1" applyBorder="1" applyAlignment="1">
      <alignment horizontal="center" vertical="center"/>
    </xf>
    <xf numFmtId="0" fontId="21" fillId="0" borderId="11" xfId="31" applyFont="1" applyBorder="1" applyAlignment="1">
      <alignment horizontal="center" vertical="center"/>
    </xf>
    <xf numFmtId="0" fontId="21" fillId="0" borderId="14" xfId="31" applyFont="1" applyBorder="1" applyAlignment="1">
      <alignment horizontal="center" vertical="center"/>
    </xf>
    <xf numFmtId="0" fontId="21" fillId="0" borderId="15" xfId="31" applyFont="1" applyBorder="1" applyAlignment="1">
      <alignment horizontal="center" vertical="center"/>
    </xf>
    <xf numFmtId="3" fontId="21" fillId="0" borderId="12" xfId="31" applyNumberFormat="1" applyFont="1" applyBorder="1" applyAlignment="1">
      <alignment horizontal="center" vertical="center"/>
    </xf>
    <xf numFmtId="3" fontId="21" fillId="0" borderId="13" xfId="31" applyNumberFormat="1" applyFont="1" applyBorder="1" applyAlignment="1">
      <alignment horizontal="center" vertical="center"/>
    </xf>
    <xf numFmtId="3" fontId="21" fillId="0" borderId="10" xfId="31" applyNumberFormat="1" applyFont="1" applyBorder="1" applyAlignment="1">
      <alignment horizontal="center" vertical="center"/>
    </xf>
    <xf numFmtId="0" fontId="21" fillId="0" borderId="12" xfId="31" applyFont="1" applyBorder="1" applyAlignment="1">
      <alignment horizontal="center" vertical="center"/>
    </xf>
    <xf numFmtId="0" fontId="21" fillId="0" borderId="13" xfId="31" applyFont="1" applyBorder="1" applyAlignment="1">
      <alignment horizontal="center" vertical="center"/>
    </xf>
    <xf numFmtId="0" fontId="21" fillId="0" borderId="10" xfId="31" applyFont="1" applyBorder="1" applyAlignment="1">
      <alignment horizontal="center" vertical="center"/>
    </xf>
    <xf numFmtId="0" fontId="21" fillId="0" borderId="12" xfId="31" applyFont="1" applyBorder="1" applyAlignment="1">
      <alignment horizontal="center" vertical="top" wrapText="1"/>
    </xf>
    <xf numFmtId="0" fontId="21" fillId="0" borderId="13" xfId="31" applyFont="1" applyBorder="1" applyAlignment="1">
      <alignment horizontal="center" vertical="top" wrapText="1"/>
    </xf>
    <xf numFmtId="0" fontId="21" fillId="0" borderId="10" xfId="31" applyFont="1" applyBorder="1" applyAlignment="1">
      <alignment horizontal="center" vertical="top" wrapText="1"/>
    </xf>
    <xf numFmtId="3" fontId="21" fillId="0" borderId="3" xfId="31" applyNumberFormat="1" applyFont="1" applyBorder="1" applyAlignment="1">
      <alignment horizontal="center" vertical="center" wrapText="1"/>
    </xf>
    <xf numFmtId="14" fontId="21" fillId="0" borderId="12" xfId="31" applyNumberFormat="1" applyFont="1" applyBorder="1" applyAlignment="1">
      <alignment horizontal="center" vertical="center" wrapText="1"/>
    </xf>
    <xf numFmtId="14" fontId="21" fillId="0" borderId="13" xfId="31" applyNumberFormat="1" applyFont="1" applyBorder="1" applyAlignment="1">
      <alignment horizontal="center" vertical="center" wrapText="1"/>
    </xf>
    <xf numFmtId="14" fontId="21" fillId="0" borderId="10" xfId="31" applyNumberFormat="1" applyFont="1" applyBorder="1" applyAlignment="1">
      <alignment horizontal="center" vertical="center" wrapText="1"/>
    </xf>
    <xf numFmtId="0" fontId="39" fillId="2" borderId="2" xfId="31" applyFont="1" applyFill="1" applyBorder="1" applyAlignment="1">
      <alignment horizontal="left" wrapText="1"/>
    </xf>
    <xf numFmtId="0" fontId="39" fillId="2" borderId="1" xfId="31" applyFont="1" applyFill="1" applyAlignment="1">
      <alignment horizontal="left" wrapText="1"/>
    </xf>
    <xf numFmtId="0" fontId="23" fillId="0" borderId="5" xfId="31" applyFont="1" applyBorder="1" applyAlignment="1">
      <alignment horizontal="center"/>
    </xf>
    <xf numFmtId="0" fontId="23" fillId="0" borderId="6" xfId="31" applyFont="1" applyBorder="1" applyAlignment="1">
      <alignment horizontal="center"/>
    </xf>
    <xf numFmtId="0" fontId="23" fillId="0" borderId="7" xfId="31" applyFont="1" applyBorder="1" applyAlignment="1">
      <alignment horizontal="center"/>
    </xf>
    <xf numFmtId="0" fontId="21" fillId="0" borderId="31" xfId="31" applyFont="1" applyBorder="1" applyAlignment="1">
      <alignment horizontal="center" vertical="center" wrapText="1"/>
    </xf>
    <xf numFmtId="3" fontId="21" fillId="0" borderId="13" xfId="31" applyNumberFormat="1" applyFont="1" applyBorder="1" applyAlignment="1">
      <alignment horizontal="center" vertical="center" wrapText="1"/>
    </xf>
    <xf numFmtId="0" fontId="23" fillId="0" borderId="5" xfId="31" applyFont="1" applyBorder="1" applyAlignment="1">
      <alignment horizontal="center" vertical="center" wrapText="1"/>
    </xf>
    <xf numFmtId="0" fontId="23" fillId="0" borderId="6" xfId="31" applyFont="1" applyBorder="1" applyAlignment="1">
      <alignment horizontal="center" vertical="center" wrapText="1"/>
    </xf>
    <xf numFmtId="0" fontId="21" fillId="0" borderId="31" xfId="31" applyFont="1" applyBorder="1" applyAlignment="1">
      <alignment horizontal="center" vertical="center"/>
    </xf>
    <xf numFmtId="0" fontId="21" fillId="0" borderId="32" xfId="31" applyFont="1" applyBorder="1" applyAlignment="1">
      <alignment horizontal="center" vertical="center"/>
    </xf>
    <xf numFmtId="3" fontId="21" fillId="0" borderId="12" xfId="31" applyNumberFormat="1" applyFont="1" applyBorder="1" applyAlignment="1">
      <alignment horizontal="center" vertical="center" wrapText="1"/>
    </xf>
    <xf numFmtId="0" fontId="21" fillId="0" borderId="11" xfId="31" applyFont="1" applyBorder="1" applyAlignment="1">
      <alignment horizontal="center" vertical="center" wrapText="1"/>
    </xf>
    <xf numFmtId="0" fontId="21" fillId="0" borderId="14" xfId="31" applyFont="1" applyBorder="1" applyAlignment="1">
      <alignment horizontal="center" vertical="center" wrapText="1"/>
    </xf>
    <xf numFmtId="0" fontId="21" fillId="0" borderId="15" xfId="31" applyFont="1" applyBorder="1" applyAlignment="1">
      <alignment horizontal="center" vertical="center" wrapText="1"/>
    </xf>
    <xf numFmtId="0" fontId="24" fillId="0" borderId="12"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10" xfId="1" applyFont="1" applyFill="1" applyBorder="1" applyAlignment="1">
      <alignment horizontal="center" vertical="center" wrapText="1"/>
    </xf>
    <xf numFmtId="3" fontId="21" fillId="0" borderId="10" xfId="31" applyNumberFormat="1" applyFont="1" applyBorder="1" applyAlignment="1">
      <alignment horizontal="center" vertical="center" wrapText="1"/>
    </xf>
    <xf numFmtId="4" fontId="21" fillId="0" borderId="13" xfId="31" applyNumberFormat="1" applyFont="1" applyBorder="1" applyAlignment="1">
      <alignment horizontal="center" vertical="center" wrapText="1"/>
    </xf>
    <xf numFmtId="4" fontId="21" fillId="0" borderId="10" xfId="31" applyNumberFormat="1" applyFont="1" applyBorder="1" applyAlignment="1">
      <alignment horizontal="center" vertical="center" wrapText="1"/>
    </xf>
    <xf numFmtId="0" fontId="23" fillId="0" borderId="25" xfId="8" applyFont="1" applyBorder="1" applyAlignment="1">
      <alignment horizontal="center" vertical="center" wrapText="1"/>
    </xf>
    <xf numFmtId="0" fontId="23" fillId="0" borderId="26" xfId="8" applyFont="1" applyBorder="1" applyAlignment="1">
      <alignment horizontal="center" vertical="center" wrapText="1"/>
    </xf>
    <xf numFmtId="0" fontId="35" fillId="0" borderId="12" xfId="31" applyFont="1" applyBorder="1" applyAlignment="1">
      <alignment horizontal="center" vertical="center" wrapText="1"/>
    </xf>
    <xf numFmtId="0" fontId="35" fillId="0" borderId="13" xfId="31" applyFont="1" applyBorder="1" applyAlignment="1">
      <alignment horizontal="center" vertical="center" wrapText="1"/>
    </xf>
    <xf numFmtId="0" fontId="35" fillId="0" borderId="10" xfId="31" applyFont="1" applyBorder="1" applyAlignment="1">
      <alignment horizontal="center" vertical="center" wrapText="1"/>
    </xf>
    <xf numFmtId="0" fontId="23" fillId="0" borderId="12" xfId="31" applyFont="1" applyBorder="1" applyAlignment="1">
      <alignment horizontal="center" vertical="center" wrapText="1"/>
    </xf>
    <xf numFmtId="0" fontId="23" fillId="0" borderId="13" xfId="31" applyFont="1" applyBorder="1" applyAlignment="1">
      <alignment horizontal="center" vertical="center" wrapText="1"/>
    </xf>
    <xf numFmtId="0" fontId="23" fillId="0" borderId="10" xfId="31" applyFont="1" applyBorder="1" applyAlignment="1">
      <alignment horizontal="center" vertical="center" wrapText="1"/>
    </xf>
    <xf numFmtId="0" fontId="21" fillId="0" borderId="12"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13" xfId="8" applyFont="1" applyBorder="1" applyAlignment="1">
      <alignment horizontal="center" vertical="center" wrapText="1"/>
    </xf>
    <xf numFmtId="0" fontId="23" fillId="0" borderId="31" xfId="31" applyFont="1" applyBorder="1" applyAlignment="1">
      <alignment horizontal="center" vertical="center" wrapText="1"/>
    </xf>
    <xf numFmtId="0" fontId="39" fillId="2" borderId="1" xfId="31" applyFont="1" applyFill="1" applyAlignment="1">
      <alignment horizontal="left" vertical="center"/>
    </xf>
    <xf numFmtId="0" fontId="23" fillId="0" borderId="21" xfId="8" applyFont="1" applyBorder="1" applyAlignment="1">
      <alignment horizontal="center"/>
    </xf>
    <xf numFmtId="0" fontId="21" fillId="0" borderId="3" xfId="8" applyFont="1" applyBorder="1" applyAlignment="1">
      <alignment horizontal="center" vertical="center"/>
    </xf>
    <xf numFmtId="15" fontId="21" fillId="0" borderId="3" xfId="8" applyNumberFormat="1" applyFont="1" applyBorder="1" applyAlignment="1">
      <alignment horizontal="center" vertical="center" wrapText="1"/>
    </xf>
    <xf numFmtId="49" fontId="21" fillId="0" borderId="3" xfId="8" applyNumberFormat="1" applyFont="1" applyBorder="1" applyAlignment="1">
      <alignment horizontal="center" vertical="center" wrapText="1"/>
    </xf>
    <xf numFmtId="0" fontId="35" fillId="0" borderId="3" xfId="8" applyFont="1" applyBorder="1" applyAlignment="1">
      <alignment horizontal="center" vertical="center" wrapText="1"/>
    </xf>
    <xf numFmtId="0" fontId="21" fillId="0" borderId="3" xfId="8" applyFont="1" applyBorder="1" applyAlignment="1">
      <alignment horizontal="center" vertical="center" wrapText="1"/>
    </xf>
    <xf numFmtId="3" fontId="21" fillId="0" borderId="3" xfId="8" applyNumberFormat="1" applyFont="1" applyBorder="1" applyAlignment="1">
      <alignment horizontal="center" vertical="center"/>
    </xf>
    <xf numFmtId="0" fontId="39" fillId="2" borderId="1" xfId="31" applyFont="1" applyFill="1" applyAlignment="1">
      <alignment horizontal="left"/>
    </xf>
    <xf numFmtId="0" fontId="23" fillId="0" borderId="16" xfId="8" applyFont="1" applyBorder="1" applyAlignment="1">
      <alignment horizontal="center" vertical="center"/>
    </xf>
    <xf numFmtId="0" fontId="23" fillId="0" borderId="6" xfId="8" applyFont="1" applyBorder="1" applyAlignment="1">
      <alignment horizontal="center" vertical="center"/>
    </xf>
    <xf numFmtId="0" fontId="23" fillId="0" borderId="10" xfId="8" applyFont="1" applyBorder="1" applyAlignment="1">
      <alignment horizontal="center" vertical="center"/>
    </xf>
    <xf numFmtId="49" fontId="21" fillId="0" borderId="10" xfId="8" applyNumberFormat="1" applyFont="1" applyBorder="1" applyAlignment="1">
      <alignment horizontal="center" vertical="center" wrapText="1"/>
    </xf>
    <xf numFmtId="15" fontId="21" fillId="0" borderId="10" xfId="8" applyNumberFormat="1" applyFont="1" applyBorder="1" applyAlignment="1">
      <alignment horizontal="center" vertical="center" wrapText="1"/>
    </xf>
    <xf numFmtId="3" fontId="21" fillId="0" borderId="3" xfId="8" applyNumberFormat="1" applyFont="1" applyBorder="1" applyAlignment="1">
      <alignment horizontal="center" vertical="center" wrapText="1"/>
    </xf>
    <xf numFmtId="14" fontId="21" fillId="0" borderId="13" xfId="33" applyNumberFormat="1" applyFont="1" applyBorder="1" applyAlignment="1">
      <alignment horizontal="center" vertical="center" wrapText="1"/>
    </xf>
    <xf numFmtId="14" fontId="21" fillId="0" borderId="10" xfId="33" applyNumberFormat="1" applyFont="1" applyBorder="1" applyAlignment="1">
      <alignment horizontal="center" vertical="center" wrapText="1"/>
    </xf>
    <xf numFmtId="0" fontId="21" fillId="0" borderId="13" xfId="33" applyFont="1" applyBorder="1" applyAlignment="1">
      <alignment horizontal="center" vertical="center" wrapText="1"/>
    </xf>
    <xf numFmtId="0" fontId="21" fillId="0" borderId="10" xfId="33" applyFont="1" applyBorder="1" applyAlignment="1">
      <alignment horizontal="center" vertical="center" wrapText="1"/>
    </xf>
    <xf numFmtId="0" fontId="35" fillId="0" borderId="13" xfId="33" applyFont="1" applyBorder="1" applyAlignment="1">
      <alignment horizontal="center" vertical="center" wrapText="1"/>
    </xf>
    <xf numFmtId="0" fontId="35" fillId="0" borderId="10" xfId="33" applyFont="1" applyBorder="1" applyAlignment="1">
      <alignment horizontal="center" vertical="center" wrapText="1"/>
    </xf>
    <xf numFmtId="0" fontId="21" fillId="0" borderId="13" xfId="33" quotePrefix="1" applyFont="1" applyBorder="1" applyAlignment="1">
      <alignment horizontal="center" vertical="center" wrapText="1"/>
    </xf>
    <xf numFmtId="3" fontId="21" fillId="0" borderId="13" xfId="33" applyNumberFormat="1" applyFont="1" applyBorder="1" applyAlignment="1">
      <alignment horizontal="center" vertical="center" wrapText="1"/>
    </xf>
    <xf numFmtId="3" fontId="21" fillId="0" borderId="10" xfId="33" applyNumberFormat="1" applyFont="1" applyBorder="1" applyAlignment="1">
      <alignment horizontal="center" vertical="center" wrapText="1"/>
    </xf>
    <xf numFmtId="0" fontId="21" fillId="0" borderId="13" xfId="34" applyFont="1" applyBorder="1" applyAlignment="1">
      <alignment horizontal="center" vertical="center" wrapText="1"/>
    </xf>
    <xf numFmtId="0" fontId="21" fillId="0" borderId="10" xfId="34" applyFont="1" applyBorder="1" applyAlignment="1">
      <alignment horizontal="center" vertical="center" wrapText="1"/>
    </xf>
    <xf numFmtId="0" fontId="21" fillId="0" borderId="12" xfId="33" applyFont="1" applyBorder="1" applyAlignment="1">
      <alignment horizontal="center" vertical="center" wrapText="1"/>
    </xf>
    <xf numFmtId="0" fontId="23" fillId="0" borderId="12" xfId="33" applyFont="1" applyBorder="1" applyAlignment="1">
      <alignment horizontal="center" vertical="center" wrapText="1"/>
    </xf>
    <xf numFmtId="0" fontId="23" fillId="0" borderId="10" xfId="33" applyFont="1" applyBorder="1" applyAlignment="1">
      <alignment horizontal="center" vertical="center" wrapText="1"/>
    </xf>
    <xf numFmtId="0" fontId="23" fillId="0" borderId="25" xfId="33" applyFont="1" applyBorder="1" applyAlignment="1">
      <alignment horizontal="center"/>
    </xf>
    <xf numFmtId="0" fontId="23" fillId="0" borderId="26" xfId="33" applyFont="1" applyBorder="1" applyAlignment="1">
      <alignment horizontal="center"/>
    </xf>
    <xf numFmtId="0" fontId="23" fillId="0" borderId="27" xfId="33" applyFont="1" applyBorder="1" applyAlignment="1">
      <alignment horizontal="center"/>
    </xf>
    <xf numFmtId="0" fontId="23" fillId="0" borderId="25" xfId="33" applyFont="1" applyBorder="1" applyAlignment="1">
      <alignment horizontal="center" vertical="center" wrapText="1"/>
    </xf>
    <xf numFmtId="0" fontId="23" fillId="0" borderId="26" xfId="33" applyFont="1" applyBorder="1" applyAlignment="1">
      <alignment horizontal="center" vertical="center" wrapText="1"/>
    </xf>
    <xf numFmtId="0" fontId="39" fillId="0" borderId="1" xfId="33" applyFont="1" applyAlignment="1">
      <alignment horizontal="left"/>
    </xf>
    <xf numFmtId="0" fontId="21" fillId="0" borderId="31" xfId="33" applyFont="1" applyBorder="1" applyAlignment="1">
      <alignment horizontal="center" vertical="center" wrapText="1"/>
    </xf>
    <xf numFmtId="14" fontId="23" fillId="0" borderId="13" xfId="33" applyNumberFormat="1" applyFont="1" applyBorder="1" applyAlignment="1">
      <alignment horizontal="center" vertical="center" wrapText="1"/>
    </xf>
    <xf numFmtId="14" fontId="23" fillId="0" borderId="10" xfId="33" applyNumberFormat="1" applyFont="1" applyBorder="1" applyAlignment="1">
      <alignment horizontal="center" vertical="center" wrapText="1"/>
    </xf>
    <xf numFmtId="0" fontId="21" fillId="0" borderId="3" xfId="9" applyFont="1" applyBorder="1" applyAlignment="1">
      <alignment horizontal="center" vertical="center" wrapText="1"/>
    </xf>
    <xf numFmtId="0" fontId="21" fillId="0" borderId="3" xfId="9" applyFont="1" applyBorder="1" applyAlignment="1">
      <alignment horizontal="center" vertical="center"/>
    </xf>
    <xf numFmtId="3" fontId="21" fillId="0" borderId="12" xfId="9" applyNumberFormat="1" applyFont="1" applyBorder="1" applyAlignment="1">
      <alignment horizontal="center" vertical="center" wrapText="1"/>
    </xf>
    <xf numFmtId="3" fontId="21" fillId="0" borderId="13" xfId="9" applyNumberFormat="1" applyFont="1" applyBorder="1" applyAlignment="1">
      <alignment horizontal="center" vertical="center" wrapText="1"/>
    </xf>
    <xf numFmtId="3" fontId="21" fillId="0" borderId="10" xfId="9" applyNumberFormat="1" applyFont="1" applyBorder="1" applyAlignment="1">
      <alignment horizontal="center" vertical="center" wrapText="1"/>
    </xf>
    <xf numFmtId="14" fontId="21" fillId="0" borderId="3" xfId="9" applyNumberFormat="1" applyFont="1" applyBorder="1" applyAlignment="1">
      <alignment horizontal="center" vertical="center" wrapText="1"/>
    </xf>
    <xf numFmtId="0" fontId="21" fillId="0" borderId="12" xfId="9" applyFont="1" applyBorder="1" applyAlignment="1">
      <alignment horizontal="center" vertical="center" wrapText="1"/>
    </xf>
    <xf numFmtId="0" fontId="21" fillId="0" borderId="13" xfId="9" applyFont="1" applyBorder="1" applyAlignment="1">
      <alignment horizontal="center" vertical="center" wrapText="1"/>
    </xf>
    <xf numFmtId="0" fontId="21" fillId="0" borderId="10" xfId="9" applyFont="1" applyBorder="1" applyAlignment="1">
      <alignment horizontal="center" vertical="center" wrapText="1"/>
    </xf>
    <xf numFmtId="3" fontId="21" fillId="0" borderId="3" xfId="9" applyNumberFormat="1" applyFont="1" applyBorder="1" applyAlignment="1">
      <alignment horizontal="center" vertical="center" wrapText="1"/>
    </xf>
    <xf numFmtId="17" fontId="21" fillId="0" borderId="3" xfId="9" applyNumberFormat="1" applyFont="1" applyBorder="1" applyAlignment="1">
      <alignment horizontal="center" vertical="center" wrapText="1"/>
    </xf>
    <xf numFmtId="14" fontId="21" fillId="0" borderId="12" xfId="9" applyNumberFormat="1" applyFont="1" applyBorder="1" applyAlignment="1">
      <alignment horizontal="center" vertical="center" wrapText="1"/>
    </xf>
    <xf numFmtId="14" fontId="21" fillId="0" borderId="13" xfId="9" applyNumberFormat="1" applyFont="1" applyBorder="1" applyAlignment="1">
      <alignment horizontal="center" vertical="center" wrapText="1"/>
    </xf>
    <xf numFmtId="14" fontId="21" fillId="0" borderId="10" xfId="9" applyNumberFormat="1" applyFont="1" applyBorder="1" applyAlignment="1">
      <alignment horizontal="center" vertical="center" wrapText="1"/>
    </xf>
    <xf numFmtId="3" fontId="21" fillId="0" borderId="3" xfId="9" applyNumberFormat="1" applyFont="1" applyBorder="1" applyAlignment="1">
      <alignment horizontal="center" vertical="center"/>
    </xf>
    <xf numFmtId="0" fontId="35" fillId="0" borderId="3" xfId="32" applyFont="1" applyBorder="1" applyAlignment="1">
      <alignment horizontal="center" vertical="center" wrapText="1"/>
    </xf>
    <xf numFmtId="0" fontId="21" fillId="0" borderId="10" xfId="32" applyFont="1" applyBorder="1" applyAlignment="1">
      <alignment horizontal="center" vertical="center" wrapText="1"/>
    </xf>
    <xf numFmtId="0" fontId="21" fillId="0" borderId="3" xfId="32" applyFont="1" applyBorder="1" applyAlignment="1">
      <alignment horizontal="center" vertical="center" wrapText="1"/>
    </xf>
    <xf numFmtId="0" fontId="21" fillId="0" borderId="31" xfId="32" applyFont="1" applyBorder="1" applyAlignment="1">
      <alignment horizontal="center" vertical="center" wrapText="1"/>
    </xf>
    <xf numFmtId="0" fontId="21" fillId="0" borderId="13" xfId="32" applyFont="1" applyBorder="1" applyAlignment="1">
      <alignment horizontal="center" vertical="center" wrapText="1"/>
    </xf>
    <xf numFmtId="0" fontId="39" fillId="0" borderId="1" xfId="32" applyFont="1" applyAlignment="1">
      <alignment horizontal="left" wrapText="1"/>
    </xf>
    <xf numFmtId="0" fontId="23" fillId="0" borderId="20" xfId="32" applyFont="1" applyBorder="1" applyAlignment="1">
      <alignment horizontal="center" vertical="center" wrapText="1"/>
    </xf>
    <xf numFmtId="0" fontId="23" fillId="0" borderId="21" xfId="32" applyFont="1" applyBorder="1" applyAlignment="1">
      <alignment horizontal="center" vertical="center" wrapText="1"/>
    </xf>
    <xf numFmtId="3" fontId="21" fillId="0" borderId="10" xfId="32" applyNumberFormat="1" applyFont="1" applyBorder="1" applyAlignment="1">
      <alignment horizontal="center" vertical="center" wrapText="1"/>
    </xf>
    <xf numFmtId="3" fontId="21" fillId="0" borderId="3" xfId="32" applyNumberFormat="1" applyFont="1" applyBorder="1" applyAlignment="1">
      <alignment horizontal="center" vertical="center" wrapText="1"/>
    </xf>
    <xf numFmtId="0" fontId="23" fillId="0" borderId="25" xfId="32" applyFont="1" applyBorder="1" applyAlignment="1">
      <alignment horizontal="center" vertical="center" wrapText="1"/>
    </xf>
    <xf numFmtId="0" fontId="23" fillId="0" borderId="26" xfId="32" applyFont="1" applyBorder="1" applyAlignment="1">
      <alignment horizontal="center" vertical="center" wrapText="1"/>
    </xf>
    <xf numFmtId="17"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4" fontId="21" fillId="0" borderId="3" xfId="47" applyNumberFormat="1" applyFont="1" applyBorder="1" applyAlignment="1">
      <alignment horizontal="center" vertical="center" wrapText="1"/>
    </xf>
    <xf numFmtId="14" fontId="21" fillId="0" borderId="12" xfId="8" applyNumberFormat="1" applyFont="1" applyBorder="1" applyAlignment="1">
      <alignment horizontal="center" vertical="center" wrapText="1"/>
    </xf>
    <xf numFmtId="14" fontId="21" fillId="0" borderId="13" xfId="8" applyNumberFormat="1" applyFont="1" applyBorder="1" applyAlignment="1">
      <alignment horizontal="center" vertical="center" wrapText="1"/>
    </xf>
    <xf numFmtId="14" fontId="21" fillId="0" borderId="10" xfId="8" applyNumberFormat="1" applyFont="1" applyBorder="1" applyAlignment="1">
      <alignment horizontal="center" vertical="center" wrapText="1"/>
    </xf>
    <xf numFmtId="0" fontId="21" fillId="0" borderId="12" xfId="8" applyFont="1" applyBorder="1" applyAlignment="1">
      <alignment horizontal="center" vertical="center"/>
    </xf>
    <xf numFmtId="0" fontId="21" fillId="0" borderId="13" xfId="8" applyFont="1" applyBorder="1" applyAlignment="1">
      <alignment horizontal="center" vertical="center"/>
    </xf>
    <xf numFmtId="0" fontId="21" fillId="0" borderId="10" xfId="8" applyFont="1" applyBorder="1" applyAlignment="1">
      <alignment horizontal="center" vertical="center"/>
    </xf>
    <xf numFmtId="0" fontId="21" fillId="0" borderId="31" xfId="8" applyFont="1" applyBorder="1" applyAlignment="1">
      <alignment horizontal="center" vertical="center" wrapText="1"/>
    </xf>
    <xf numFmtId="3" fontId="21" fillId="0" borderId="12" xfId="8" applyNumberFormat="1" applyFont="1" applyBorder="1" applyAlignment="1">
      <alignment horizontal="center" vertical="center" wrapText="1"/>
    </xf>
    <xf numFmtId="3" fontId="21" fillId="0" borderId="13" xfId="8" applyNumberFormat="1" applyFont="1" applyBorder="1" applyAlignment="1">
      <alignment horizontal="center" vertical="center" wrapText="1"/>
    </xf>
    <xf numFmtId="3" fontId="21" fillId="0" borderId="10" xfId="8" applyNumberFormat="1" applyFont="1" applyBorder="1" applyAlignment="1">
      <alignment horizontal="center" vertical="center" wrapText="1"/>
    </xf>
    <xf numFmtId="0" fontId="24" fillId="0" borderId="12" xfId="48" applyFont="1" applyBorder="1" applyAlignment="1">
      <alignment horizontal="center" vertical="center" wrapText="1"/>
    </xf>
    <xf numFmtId="0" fontId="24" fillId="0" borderId="10" xfId="48" applyFont="1" applyBorder="1" applyAlignment="1">
      <alignment horizontal="center" vertical="center" wrapText="1"/>
    </xf>
    <xf numFmtId="14" fontId="21" fillId="0" borderId="12" xfId="8" applyNumberFormat="1" applyFont="1" applyBorder="1" applyAlignment="1">
      <alignment horizontal="center" vertical="center"/>
    </xf>
    <xf numFmtId="14" fontId="21" fillId="0" borderId="13" xfId="8" applyNumberFormat="1" applyFont="1" applyBorder="1" applyAlignment="1">
      <alignment horizontal="center" vertical="center"/>
    </xf>
    <xf numFmtId="14" fontId="21" fillId="0" borderId="10" xfId="8" applyNumberFormat="1" applyFont="1" applyBorder="1" applyAlignment="1">
      <alignment horizontal="center" vertical="center"/>
    </xf>
    <xf numFmtId="3" fontId="21" fillId="0" borderId="12" xfId="8" applyNumberFormat="1" applyFont="1" applyBorder="1" applyAlignment="1">
      <alignment horizontal="center" vertical="center"/>
    </xf>
    <xf numFmtId="3" fontId="21" fillId="0" borderId="13" xfId="8" applyNumberFormat="1" applyFont="1" applyBorder="1" applyAlignment="1">
      <alignment horizontal="center" vertical="center"/>
    </xf>
    <xf numFmtId="3" fontId="21" fillId="0" borderId="10" xfId="8" applyNumberFormat="1" applyFont="1" applyBorder="1" applyAlignment="1">
      <alignment horizontal="center" vertical="center"/>
    </xf>
    <xf numFmtId="0" fontId="23" fillId="0" borderId="21" xfId="8" applyFont="1" applyBorder="1" applyAlignment="1">
      <alignment horizontal="center" vertical="center"/>
    </xf>
    <xf numFmtId="16" fontId="21" fillId="0" borderId="12" xfId="8" applyNumberFormat="1" applyFont="1" applyBorder="1" applyAlignment="1">
      <alignment horizontal="center" vertical="center"/>
    </xf>
    <xf numFmtId="16" fontId="21" fillId="0" borderId="13" xfId="8" applyNumberFormat="1" applyFont="1" applyBorder="1" applyAlignment="1">
      <alignment horizontal="center" vertical="center"/>
    </xf>
    <xf numFmtId="16" fontId="21" fillId="0" borderId="10" xfId="8" applyNumberFormat="1" applyFont="1" applyBorder="1" applyAlignment="1">
      <alignment horizontal="center" vertical="center"/>
    </xf>
    <xf numFmtId="14" fontId="21" fillId="0" borderId="12" xfId="48" applyNumberFormat="1" applyFont="1" applyBorder="1" applyAlignment="1">
      <alignment horizontal="center" vertical="center" wrapText="1"/>
    </xf>
    <xf numFmtId="14" fontId="21" fillId="0" borderId="13" xfId="48" applyNumberFormat="1" applyFont="1" applyBorder="1" applyAlignment="1">
      <alignment horizontal="center" vertical="center" wrapText="1"/>
    </xf>
    <xf numFmtId="14" fontId="21" fillId="0" borderId="10" xfId="48" applyNumberFormat="1" applyFont="1" applyBorder="1" applyAlignment="1">
      <alignment horizontal="center" vertical="center" wrapText="1"/>
    </xf>
    <xf numFmtId="0" fontId="23" fillId="0" borderId="28" xfId="8" applyFont="1" applyBorder="1" applyAlignment="1">
      <alignment horizontal="center" vertical="center" wrapText="1"/>
    </xf>
    <xf numFmtId="0" fontId="23" fillId="0" borderId="29" xfId="8" applyFont="1" applyBorder="1" applyAlignment="1">
      <alignment horizontal="center" vertical="center" wrapText="1"/>
    </xf>
    <xf numFmtId="14" fontId="21" fillId="0" borderId="31" xfId="8" applyNumberFormat="1" applyFont="1" applyBorder="1" applyAlignment="1">
      <alignment horizontal="center" vertical="center" wrapText="1"/>
    </xf>
    <xf numFmtId="17" fontId="21" fillId="0" borderId="12" xfId="8" applyNumberFormat="1" applyFont="1" applyBorder="1" applyAlignment="1">
      <alignment horizontal="center" vertical="center" wrapText="1"/>
    </xf>
    <xf numFmtId="17" fontId="21" fillId="0" borderId="13" xfId="8" applyNumberFormat="1" applyFont="1" applyBorder="1" applyAlignment="1">
      <alignment horizontal="center" vertical="center" wrapText="1"/>
    </xf>
    <xf numFmtId="17" fontId="21" fillId="0" borderId="10" xfId="8" applyNumberFormat="1" applyFont="1" applyBorder="1" applyAlignment="1">
      <alignment horizontal="center" vertical="center" wrapText="1"/>
    </xf>
    <xf numFmtId="0" fontId="23" fillId="0" borderId="12" xfId="8" applyFont="1" applyBorder="1" applyAlignment="1">
      <alignment horizontal="center" vertical="center" wrapText="1"/>
    </xf>
    <xf numFmtId="0" fontId="39" fillId="0" borderId="1" xfId="31" applyFont="1" applyAlignment="1">
      <alignment horizontal="left" wrapText="1"/>
    </xf>
    <xf numFmtId="0" fontId="23" fillId="0" borderId="13" xfId="8" applyFont="1" applyBorder="1" applyAlignment="1">
      <alignment horizontal="center" vertical="center" wrapText="1"/>
    </xf>
    <xf numFmtId="0" fontId="23" fillId="0" borderId="10" xfId="8" applyFont="1" applyBorder="1" applyAlignment="1">
      <alignment horizontal="center" vertical="center" wrapText="1"/>
    </xf>
    <xf numFmtId="164" fontId="21" fillId="0" borderId="12" xfId="8" applyNumberFormat="1" applyFont="1" applyBorder="1" applyAlignment="1">
      <alignment horizontal="center" vertical="center" wrapText="1"/>
    </xf>
    <xf numFmtId="164" fontId="21" fillId="0" borderId="13" xfId="8" applyNumberFormat="1" applyFont="1" applyBorder="1" applyAlignment="1">
      <alignment horizontal="center" vertical="center" wrapText="1"/>
    </xf>
    <xf numFmtId="164" fontId="21" fillId="0" borderId="10" xfId="8" applyNumberFormat="1" applyFont="1" applyBorder="1" applyAlignment="1">
      <alignment horizontal="center" vertical="center" wrapText="1"/>
    </xf>
    <xf numFmtId="0" fontId="35" fillId="0" borderId="11" xfId="8" applyFont="1" applyBorder="1" applyAlignment="1">
      <alignment horizontal="center" vertical="center" wrapText="1"/>
    </xf>
    <xf numFmtId="0" fontId="35" fillId="0" borderId="14" xfId="8" applyFont="1" applyBorder="1" applyAlignment="1">
      <alignment horizontal="center" vertical="center" wrapText="1"/>
    </xf>
    <xf numFmtId="0" fontId="35" fillId="0" borderId="15" xfId="8" applyFont="1" applyBorder="1" applyAlignment="1">
      <alignment horizontal="center" vertical="center" wrapText="1"/>
    </xf>
    <xf numFmtId="0" fontId="23" fillId="0" borderId="16" xfId="18" applyFont="1" applyBorder="1" applyAlignment="1">
      <alignment horizontal="center"/>
    </xf>
    <xf numFmtId="0" fontId="23" fillId="0" borderId="6" xfId="18" applyFont="1" applyBorder="1" applyAlignment="1">
      <alignment horizontal="center"/>
    </xf>
    <xf numFmtId="0" fontId="23" fillId="0" borderId="7" xfId="18" applyFont="1" applyBorder="1" applyAlignment="1">
      <alignment horizontal="center"/>
    </xf>
    <xf numFmtId="0" fontId="23" fillId="0" borderId="5" xfId="18" applyFont="1" applyBorder="1" applyAlignment="1">
      <alignment horizontal="center" vertical="center" wrapText="1"/>
    </xf>
    <xf numFmtId="0" fontId="23" fillId="0" borderId="6" xfId="18" applyFont="1" applyBorder="1" applyAlignment="1">
      <alignment horizontal="center" vertical="center" wrapText="1"/>
    </xf>
    <xf numFmtId="14" fontId="23" fillId="0" borderId="12" xfId="8" applyNumberFormat="1" applyFont="1" applyBorder="1" applyAlignment="1">
      <alignment horizontal="center" vertical="center" wrapText="1"/>
    </xf>
    <xf numFmtId="4" fontId="23" fillId="0" borderId="12" xfId="31" applyNumberFormat="1" applyFont="1" applyBorder="1" applyAlignment="1">
      <alignment horizontal="center" vertical="center" wrapText="1"/>
    </xf>
    <xf numFmtId="4" fontId="23" fillId="0" borderId="13" xfId="31" applyNumberFormat="1" applyFont="1" applyBorder="1" applyAlignment="1">
      <alignment horizontal="center" vertical="center" wrapText="1"/>
    </xf>
    <xf numFmtId="4" fontId="23" fillId="0" borderId="10" xfId="31" applyNumberFormat="1" applyFont="1" applyBorder="1" applyAlignment="1">
      <alignment horizontal="center" vertical="center" wrapText="1"/>
    </xf>
    <xf numFmtId="0" fontId="24" fillId="0" borderId="13" xfId="0" applyFont="1" applyBorder="1" applyAlignment="1">
      <alignment horizontal="center" vertical="center" wrapText="1"/>
    </xf>
    <xf numFmtId="0" fontId="24" fillId="0" borderId="10" xfId="0" applyFont="1" applyBorder="1" applyAlignment="1">
      <alignment horizontal="center" vertical="center" wrapText="1"/>
    </xf>
    <xf numFmtId="3" fontId="23" fillId="0" borderId="12" xfId="31" applyNumberFormat="1" applyFont="1" applyBorder="1" applyAlignment="1">
      <alignment horizontal="center" vertical="center" wrapText="1"/>
    </xf>
    <xf numFmtId="3" fontId="23" fillId="0" borderId="13" xfId="31" applyNumberFormat="1" applyFont="1" applyBorder="1" applyAlignment="1">
      <alignment horizontal="center" vertical="center" wrapText="1"/>
    </xf>
    <xf numFmtId="3" fontId="23" fillId="0" borderId="10" xfId="31" applyNumberFormat="1" applyFont="1" applyBorder="1" applyAlignment="1">
      <alignment horizontal="center" vertical="center" wrapText="1"/>
    </xf>
    <xf numFmtId="14" fontId="23" fillId="0" borderId="12" xfId="31" applyNumberFormat="1" applyFont="1" applyBorder="1" applyAlignment="1">
      <alignment horizontal="center" vertical="center" wrapText="1"/>
    </xf>
    <xf numFmtId="0" fontId="23" fillId="0" borderId="16" xfId="16" applyFont="1" applyBorder="1" applyAlignment="1">
      <alignment horizontal="center" vertical="center" wrapText="1"/>
    </xf>
    <xf numFmtId="0" fontId="23" fillId="0" borderId="6" xfId="16" applyFont="1" applyBorder="1" applyAlignment="1">
      <alignment horizontal="center" vertical="center" wrapText="1"/>
    </xf>
    <xf numFmtId="0" fontId="23" fillId="0" borderId="4" xfId="16" applyFont="1" applyBorder="1" applyAlignment="1">
      <alignment horizontal="center"/>
    </xf>
    <xf numFmtId="0" fontId="23" fillId="0" borderId="8" xfId="16" applyFont="1" applyBorder="1" applyAlignment="1">
      <alignment horizontal="center"/>
    </xf>
    <xf numFmtId="0" fontId="23" fillId="0" borderId="9" xfId="16" applyFont="1" applyBorder="1" applyAlignment="1">
      <alignment horizontal="center"/>
    </xf>
    <xf numFmtId="14" fontId="21" fillId="0" borderId="13" xfId="36" applyNumberFormat="1" applyFont="1" applyBorder="1" applyAlignment="1">
      <alignment horizontal="center" vertical="center" wrapText="1"/>
    </xf>
    <xf numFmtId="14" fontId="21" fillId="0" borderId="10" xfId="36" applyNumberFormat="1" applyFont="1" applyBorder="1" applyAlignment="1">
      <alignment horizontal="center" vertical="center" wrapText="1"/>
    </xf>
    <xf numFmtId="0" fontId="16" fillId="0" borderId="1" xfId="36" applyFont="1" applyAlignment="1">
      <alignment horizontal="left" wrapText="1"/>
    </xf>
    <xf numFmtId="3" fontId="21" fillId="0" borderId="13" xfId="36" applyNumberFormat="1" applyFont="1" applyBorder="1" applyAlignment="1">
      <alignment horizontal="center" vertical="center" wrapText="1"/>
    </xf>
    <xf numFmtId="3" fontId="21" fillId="0" borderId="10" xfId="36" applyNumberFormat="1" applyFont="1" applyBorder="1" applyAlignment="1">
      <alignment horizontal="center" vertical="center" wrapText="1"/>
    </xf>
    <xf numFmtId="0" fontId="21" fillId="0" borderId="13" xfId="36" applyFont="1" applyBorder="1" applyAlignment="1">
      <alignment horizontal="center" vertical="center" wrapText="1"/>
    </xf>
    <xf numFmtId="0" fontId="21" fillId="0" borderId="10" xfId="36" applyFont="1" applyBorder="1" applyAlignment="1">
      <alignment horizontal="center" vertical="center" wrapText="1"/>
    </xf>
    <xf numFmtId="0" fontId="21" fillId="0" borderId="13" xfId="36" applyFont="1" applyBorder="1" applyAlignment="1">
      <alignment horizontal="center" vertical="center"/>
    </xf>
    <xf numFmtId="0" fontId="21" fillId="0" borderId="10" xfId="36" applyFont="1" applyBorder="1" applyAlignment="1">
      <alignment horizontal="center" vertical="center"/>
    </xf>
    <xf numFmtId="0" fontId="21" fillId="0" borderId="12" xfId="36" applyFont="1" applyBorder="1" applyAlignment="1">
      <alignment horizontal="center" vertical="center" wrapText="1"/>
    </xf>
    <xf numFmtId="0" fontId="23" fillId="0" borderId="21" xfId="36" applyFont="1" applyBorder="1" applyAlignment="1">
      <alignment horizontal="center" vertical="center" wrapText="1"/>
    </xf>
    <xf numFmtId="0" fontId="23" fillId="0" borderId="25" xfId="36" applyFont="1" applyBorder="1" applyAlignment="1">
      <alignment horizontal="center" vertical="center" wrapText="1"/>
    </xf>
    <xf numFmtId="0" fontId="23" fillId="0" borderId="26" xfId="36" applyFont="1" applyBorder="1" applyAlignment="1">
      <alignment horizontal="center" vertical="center" wrapText="1"/>
    </xf>
    <xf numFmtId="0" fontId="21" fillId="0" borderId="3" xfId="36" applyFont="1" applyBorder="1" applyAlignment="1">
      <alignment horizontal="center" vertical="center" wrapText="1"/>
    </xf>
    <xf numFmtId="0" fontId="21" fillId="0" borderId="31" xfId="36" applyFont="1" applyBorder="1" applyAlignment="1">
      <alignment horizontal="center" vertical="center" wrapText="1"/>
    </xf>
    <xf numFmtId="14" fontId="21" fillId="0" borderId="12" xfId="36" applyNumberFormat="1" applyFont="1" applyBorder="1" applyAlignment="1">
      <alignment horizontal="center" vertical="center" wrapText="1"/>
    </xf>
    <xf numFmtId="3" fontId="21" fillId="0" borderId="12" xfId="36" applyNumberFormat="1" applyFont="1" applyBorder="1" applyAlignment="1">
      <alignment horizontal="center" vertical="center" wrapText="1"/>
    </xf>
    <xf numFmtId="0" fontId="21" fillId="0" borderId="12" xfId="36" applyFont="1" applyBorder="1" applyAlignment="1">
      <alignment horizontal="center" vertical="center"/>
    </xf>
    <xf numFmtId="0" fontId="24" fillId="0" borderId="12" xfId="35" applyFont="1" applyFill="1" applyBorder="1" applyAlignment="1">
      <alignment horizontal="center" vertical="center" wrapText="1"/>
    </xf>
    <xf numFmtId="0" fontId="24" fillId="0" borderId="13" xfId="35" applyFont="1" applyFill="1" applyBorder="1" applyAlignment="1">
      <alignment horizontal="center" vertical="center" wrapText="1"/>
    </xf>
    <xf numFmtId="0" fontId="24" fillId="0" borderId="10" xfId="35" applyFont="1" applyFill="1" applyBorder="1" applyAlignment="1">
      <alignment horizontal="center" vertical="center" wrapText="1"/>
    </xf>
    <xf numFmtId="0" fontId="24" fillId="0" borderId="12" xfId="49" applyFont="1" applyFill="1" applyBorder="1" applyAlignment="1">
      <alignment horizontal="center" vertical="center" wrapText="1"/>
    </xf>
    <xf numFmtId="0" fontId="24" fillId="0" borderId="13"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19" fillId="0" borderId="1" xfId="36" applyFont="1" applyAlignment="1">
      <alignment horizontal="justify" vertical="center" wrapText="1"/>
    </xf>
    <xf numFmtId="0" fontId="19" fillId="0" borderId="1" xfId="36" applyFont="1" applyAlignment="1">
      <alignment horizontal="center" vertical="center" wrapText="1"/>
    </xf>
    <xf numFmtId="14" fontId="24" fillId="0" borderId="12" xfId="35" applyNumberFormat="1" applyFont="1" applyFill="1" applyBorder="1" applyAlignment="1">
      <alignment horizontal="center" vertical="center" wrapText="1"/>
    </xf>
    <xf numFmtId="14" fontId="24" fillId="0" borderId="13" xfId="35" applyNumberFormat="1" applyFont="1" applyFill="1" applyBorder="1" applyAlignment="1">
      <alignment horizontal="center" vertical="center" wrapText="1"/>
    </xf>
    <xf numFmtId="14" fontId="24" fillId="0" borderId="10" xfId="35" applyNumberFormat="1" applyFont="1" applyFill="1" applyBorder="1" applyAlignment="1">
      <alignment horizontal="center" vertical="center" wrapText="1"/>
    </xf>
    <xf numFmtId="14" fontId="24" fillId="0" borderId="12" xfId="49" applyNumberFormat="1" applyFont="1" applyFill="1" applyBorder="1" applyAlignment="1">
      <alignment horizontal="center" vertical="center" wrapText="1"/>
    </xf>
    <xf numFmtId="14" fontId="24" fillId="0" borderId="13" xfId="49" applyNumberFormat="1" applyFont="1" applyFill="1" applyBorder="1" applyAlignment="1">
      <alignment horizontal="center" vertical="center" wrapText="1"/>
    </xf>
    <xf numFmtId="14" fontId="24" fillId="0" borderId="10" xfId="49" applyNumberFormat="1" applyFont="1" applyFill="1" applyBorder="1" applyAlignment="1">
      <alignment horizontal="center" vertical="center" wrapText="1"/>
    </xf>
    <xf numFmtId="3" fontId="24" fillId="0" borderId="12" xfId="35" applyNumberFormat="1" applyFont="1" applyFill="1" applyBorder="1" applyAlignment="1">
      <alignment horizontal="center" vertical="center" wrapText="1"/>
    </xf>
    <xf numFmtId="3" fontId="24" fillId="0" borderId="13" xfId="35" applyNumberFormat="1" applyFont="1" applyFill="1" applyBorder="1" applyAlignment="1">
      <alignment horizontal="center" vertical="center" wrapText="1"/>
    </xf>
    <xf numFmtId="3" fontId="24" fillId="0" borderId="10" xfId="35" applyNumberFormat="1" applyFont="1" applyFill="1" applyBorder="1" applyAlignment="1">
      <alignment horizontal="center" vertical="center" wrapText="1"/>
    </xf>
    <xf numFmtId="0" fontId="23" fillId="0" borderId="25" xfId="16" applyFont="1" applyBorder="1" applyAlignment="1">
      <alignment horizontal="center" vertical="center" wrapText="1"/>
    </xf>
    <xf numFmtId="0" fontId="23" fillId="0" borderId="26" xfId="16" applyFont="1" applyBorder="1" applyAlignment="1">
      <alignment horizontal="center" vertical="center" wrapText="1"/>
    </xf>
    <xf numFmtId="0" fontId="21" fillId="0" borderId="12" xfId="16" applyFont="1" applyBorder="1" applyAlignment="1">
      <alignment horizontal="center" vertical="center" wrapText="1"/>
    </xf>
    <xf numFmtId="0" fontId="21" fillId="0" borderId="10" xfId="16" applyFont="1" applyBorder="1" applyAlignment="1">
      <alignment horizontal="center" vertical="center" wrapText="1"/>
    </xf>
    <xf numFmtId="0" fontId="21" fillId="0" borderId="13" xfId="16" applyFont="1" applyBorder="1" applyAlignment="1">
      <alignment horizontal="center" vertical="center" wrapText="1"/>
    </xf>
    <xf numFmtId="0" fontId="23" fillId="0" borderId="13" xfId="16" applyFont="1" applyBorder="1" applyAlignment="1">
      <alignment horizontal="center" vertical="center"/>
    </xf>
    <xf numFmtId="0" fontId="23" fillId="0" borderId="10" xfId="16" applyFont="1" applyBorder="1" applyAlignment="1">
      <alignment horizontal="center" vertical="center"/>
    </xf>
    <xf numFmtId="0" fontId="21" fillId="0" borderId="31" xfId="16" applyFont="1" applyBorder="1" applyAlignment="1">
      <alignment horizontal="center" vertical="center" wrapText="1"/>
    </xf>
    <xf numFmtId="0" fontId="21" fillId="0" borderId="12" xfId="75" applyFont="1" applyBorder="1" applyAlignment="1">
      <alignment horizontal="center" vertical="center" wrapText="1"/>
    </xf>
    <xf numFmtId="0" fontId="21" fillId="0" borderId="13" xfId="75" applyFont="1" applyBorder="1" applyAlignment="1">
      <alignment horizontal="center" vertical="center" wrapText="1"/>
    </xf>
    <xf numFmtId="0" fontId="21" fillId="0" borderId="10" xfId="75" applyFont="1" applyBorder="1" applyAlignment="1">
      <alignment horizontal="center" vertical="center" wrapText="1"/>
    </xf>
    <xf numFmtId="14" fontId="21" fillId="0" borderId="12" xfId="31" applyNumberFormat="1" applyFont="1" applyBorder="1" applyAlignment="1" applyProtection="1">
      <alignment horizontal="center" vertical="center" wrapText="1"/>
      <protection locked="0"/>
    </xf>
    <xf numFmtId="14" fontId="21" fillId="0" borderId="13" xfId="31" applyNumberFormat="1" applyFont="1" applyBorder="1" applyAlignment="1" applyProtection="1">
      <alignment horizontal="center" vertical="center" wrapText="1"/>
      <protection locked="0"/>
    </xf>
    <xf numFmtId="14" fontId="21" fillId="0" borderId="10" xfId="31" applyNumberFormat="1" applyFont="1" applyBorder="1" applyAlignment="1" applyProtection="1">
      <alignment horizontal="center" vertical="center" wrapText="1"/>
      <protection locked="0"/>
    </xf>
    <xf numFmtId="14" fontId="21" fillId="0" borderId="12" xfId="73" applyNumberFormat="1" applyFont="1" applyBorder="1" applyAlignment="1">
      <alignment horizontal="center" vertical="center" wrapText="1"/>
    </xf>
    <xf numFmtId="14" fontId="21" fillId="0" borderId="13" xfId="73" applyNumberFormat="1" applyFont="1" applyBorder="1" applyAlignment="1">
      <alignment horizontal="center" vertical="center" wrapText="1"/>
    </xf>
    <xf numFmtId="14" fontId="21" fillId="0" borderId="10" xfId="73" applyNumberFormat="1" applyFont="1" applyBorder="1" applyAlignment="1">
      <alignment horizontal="center" vertical="center" wrapText="1"/>
    </xf>
    <xf numFmtId="14" fontId="21" fillId="0" borderId="12" xfId="75" applyNumberFormat="1" applyFont="1" applyBorder="1" applyAlignment="1">
      <alignment horizontal="center" vertical="center" wrapText="1"/>
    </xf>
    <xf numFmtId="14" fontId="21" fillId="0" borderId="13" xfId="75" applyNumberFormat="1" applyFont="1" applyBorder="1" applyAlignment="1">
      <alignment horizontal="center" vertical="center" wrapText="1"/>
    </xf>
    <xf numFmtId="14" fontId="21" fillId="0" borderId="10" xfId="75" applyNumberFormat="1" applyFont="1" applyBorder="1" applyAlignment="1">
      <alignment horizontal="center" vertical="center" wrapText="1"/>
    </xf>
    <xf numFmtId="0" fontId="21" fillId="0" borderId="12" xfId="73" applyFont="1" applyBorder="1" applyAlignment="1">
      <alignment horizontal="center" vertical="center" wrapText="1"/>
    </xf>
    <xf numFmtId="0" fontId="21" fillId="0" borderId="10" xfId="73" applyFont="1" applyBorder="1" applyAlignment="1">
      <alignment horizontal="center" vertical="center" wrapText="1"/>
    </xf>
    <xf numFmtId="14" fontId="21" fillId="0" borderId="12" xfId="60" applyNumberFormat="1" applyFont="1" applyBorder="1" applyAlignment="1">
      <alignment horizontal="center" vertical="center" wrapText="1"/>
    </xf>
    <xf numFmtId="14" fontId="21" fillId="0" borderId="13" xfId="60" applyNumberFormat="1" applyFont="1" applyBorder="1" applyAlignment="1">
      <alignment horizontal="center" vertical="center" wrapText="1"/>
    </xf>
    <xf numFmtId="14" fontId="21" fillId="0" borderId="10" xfId="60" applyNumberFormat="1" applyFont="1" applyBorder="1" applyAlignment="1">
      <alignment horizontal="center" vertical="center" wrapText="1"/>
    </xf>
    <xf numFmtId="0" fontId="23" fillId="0" borderId="12" xfId="16" applyFont="1" applyBorder="1" applyAlignment="1">
      <alignment horizontal="center" vertical="center" wrapText="1"/>
    </xf>
    <xf numFmtId="0" fontId="23" fillId="0" borderId="13" xfId="16" applyFont="1" applyBorder="1" applyAlignment="1">
      <alignment horizontal="center" vertical="center" wrapText="1"/>
    </xf>
    <xf numFmtId="0" fontId="23" fillId="0" borderId="10" xfId="16" applyFont="1" applyBorder="1" applyAlignment="1">
      <alignment horizontal="center" vertical="center" wrapText="1"/>
    </xf>
    <xf numFmtId="0" fontId="21" fillId="0" borderId="12" xfId="72" applyFont="1" applyBorder="1" applyAlignment="1">
      <alignment horizontal="center" vertical="center" wrapText="1"/>
    </xf>
    <xf numFmtId="0" fontId="21" fillId="0" borderId="10" xfId="72" applyFont="1" applyBorder="1" applyAlignment="1">
      <alignment horizontal="center" vertical="center" wrapText="1"/>
    </xf>
    <xf numFmtId="14" fontId="21" fillId="0" borderId="12" xfId="74" applyNumberFormat="1" applyFont="1" applyBorder="1" applyAlignment="1">
      <alignment horizontal="center" vertical="center" wrapText="1"/>
    </xf>
    <xf numFmtId="14" fontId="21" fillId="0" borderId="13" xfId="74" applyNumberFormat="1" applyFont="1" applyBorder="1" applyAlignment="1">
      <alignment horizontal="center" vertical="center" wrapText="1"/>
    </xf>
    <xf numFmtId="14" fontId="21" fillId="0" borderId="10" xfId="74" applyNumberFormat="1" applyFont="1" applyBorder="1" applyAlignment="1">
      <alignment horizontal="center" vertical="center" wrapText="1"/>
    </xf>
    <xf numFmtId="0" fontId="39" fillId="2" borderId="1" xfId="16" applyFont="1" applyFill="1" applyAlignment="1">
      <alignment horizontal="left"/>
    </xf>
    <xf numFmtId="0" fontId="23" fillId="0" borderId="30" xfId="16" applyFont="1" applyBorder="1" applyAlignment="1">
      <alignment horizontal="center"/>
    </xf>
    <xf numFmtId="0" fontId="23" fillId="0" borderId="26" xfId="16" applyFont="1" applyBorder="1" applyAlignment="1">
      <alignment horizontal="center"/>
    </xf>
    <xf numFmtId="0" fontId="23" fillId="0" borderId="27" xfId="16" applyFont="1" applyBorder="1" applyAlignment="1">
      <alignment horizontal="center"/>
    </xf>
    <xf numFmtId="0" fontId="23" fillId="0" borderId="12" xfId="16" applyFont="1" applyBorder="1" applyAlignment="1">
      <alignment horizontal="center" vertical="center"/>
    </xf>
    <xf numFmtId="14" fontId="21" fillId="0" borderId="31" xfId="31" applyNumberFormat="1" applyFont="1" applyBorder="1" applyAlignment="1">
      <alignment horizontal="center" vertical="center" wrapText="1"/>
    </xf>
    <xf numFmtId="0" fontId="23" fillId="0" borderId="25" xfId="31" applyFont="1" applyBorder="1" applyAlignment="1">
      <alignment horizontal="center"/>
    </xf>
    <xf numFmtId="0" fontId="23" fillId="0" borderId="26" xfId="31" applyFont="1" applyBorder="1" applyAlignment="1">
      <alignment horizontal="center"/>
    </xf>
    <xf numFmtId="0" fontId="23" fillId="0" borderId="27" xfId="31" applyFont="1" applyBorder="1" applyAlignment="1">
      <alignment horizontal="center"/>
    </xf>
    <xf numFmtId="0" fontId="23" fillId="0" borderId="25" xfId="31" applyFont="1" applyBorder="1" applyAlignment="1">
      <alignment horizontal="center" vertical="center" wrapText="1"/>
    </xf>
    <xf numFmtId="0" fontId="23" fillId="0" borderId="26" xfId="31" applyFont="1" applyBorder="1" applyAlignment="1">
      <alignment horizontal="center" vertical="center" wrapText="1"/>
    </xf>
    <xf numFmtId="0" fontId="21" fillId="0" borderId="13" xfId="57" applyFont="1" applyBorder="1" applyAlignment="1">
      <alignment horizontal="center" vertical="center" wrapText="1"/>
    </xf>
    <xf numFmtId="0" fontId="21" fillId="0" borderId="10" xfId="57" applyFont="1" applyBorder="1" applyAlignment="1">
      <alignment horizontal="center" vertical="center" wrapText="1"/>
    </xf>
    <xf numFmtId="0" fontId="21" fillId="0" borderId="12" xfId="57" applyFont="1" applyBorder="1" applyAlignment="1">
      <alignment horizontal="center" vertical="center" wrapText="1"/>
    </xf>
    <xf numFmtId="0" fontId="21" fillId="0" borderId="13" xfId="57" quotePrefix="1" applyFont="1" applyBorder="1" applyAlignment="1">
      <alignment horizontal="left" vertical="center" wrapText="1"/>
    </xf>
    <xf numFmtId="0" fontId="21" fillId="0" borderId="10" xfId="57" quotePrefix="1" applyFont="1" applyBorder="1" applyAlignment="1">
      <alignment horizontal="left" vertical="center" wrapText="1"/>
    </xf>
    <xf numFmtId="0" fontId="21" fillId="0" borderId="31" xfId="31" quotePrefix="1" applyFont="1" applyBorder="1" applyAlignment="1">
      <alignment vertical="center" wrapText="1"/>
    </xf>
    <xf numFmtId="0" fontId="21" fillId="0" borderId="13" xfId="31" quotePrefix="1" applyFont="1" applyBorder="1" applyAlignment="1">
      <alignment vertical="center" wrapText="1"/>
    </xf>
    <xf numFmtId="0" fontId="21" fillId="0" borderId="10" xfId="31" quotePrefix="1" applyFont="1" applyBorder="1" applyAlignment="1">
      <alignment vertical="center" wrapText="1"/>
    </xf>
    <xf numFmtId="14" fontId="21" fillId="0" borderId="13" xfId="38" applyNumberFormat="1" applyFont="1" applyBorder="1" applyAlignment="1">
      <alignment horizontal="center" vertical="center" wrapText="1"/>
    </xf>
    <xf numFmtId="14" fontId="21" fillId="0" borderId="10" xfId="38" applyNumberFormat="1" applyFont="1" applyBorder="1" applyAlignment="1">
      <alignment horizontal="center" vertical="center" wrapText="1"/>
    </xf>
    <xf numFmtId="0" fontId="23" fillId="0" borderId="25" xfId="38" applyFont="1" applyBorder="1" applyAlignment="1">
      <alignment horizontal="center"/>
    </xf>
    <xf numFmtId="0" fontId="23" fillId="0" borderId="26" xfId="38" applyFont="1" applyBorder="1" applyAlignment="1">
      <alignment horizontal="center"/>
    </xf>
    <xf numFmtId="0" fontId="23" fillId="0" borderId="27" xfId="38" applyFont="1" applyBorder="1" applyAlignment="1">
      <alignment horizontal="center"/>
    </xf>
    <xf numFmtId="0" fontId="23" fillId="0" borderId="25" xfId="38" applyFont="1" applyBorder="1" applyAlignment="1">
      <alignment horizontal="center" vertical="center" wrapText="1"/>
    </xf>
    <xf numFmtId="0" fontId="23" fillId="0" borderId="26" xfId="38" applyFont="1" applyBorder="1" applyAlignment="1">
      <alignment horizontal="center" vertical="center" wrapText="1"/>
    </xf>
    <xf numFmtId="0" fontId="39" fillId="2" borderId="1" xfId="38" applyFont="1" applyFill="1" applyAlignment="1">
      <alignment horizontal="left"/>
    </xf>
    <xf numFmtId="0" fontId="35" fillId="0" borderId="13" xfId="38" applyFont="1" applyBorder="1" applyAlignment="1">
      <alignment horizontal="center" vertical="center" wrapText="1"/>
    </xf>
    <xf numFmtId="0" fontId="35" fillId="0" borderId="10" xfId="38" applyFont="1" applyBorder="1" applyAlignment="1">
      <alignment horizontal="center" vertical="center" wrapText="1"/>
    </xf>
    <xf numFmtId="0" fontId="21" fillId="0" borderId="13" xfId="38" quotePrefix="1" applyFont="1" applyBorder="1" applyAlignment="1">
      <alignment horizontal="center" vertical="center" wrapText="1"/>
    </xf>
    <xf numFmtId="0" fontId="21" fillId="0" borderId="13" xfId="38" applyFont="1" applyBorder="1" applyAlignment="1">
      <alignment horizontal="center" vertical="center" wrapText="1"/>
    </xf>
    <xf numFmtId="0" fontId="21" fillId="0" borderId="10" xfId="38" applyFont="1" applyBorder="1" applyAlignment="1">
      <alignment horizontal="center" vertical="center" wrapText="1"/>
    </xf>
    <xf numFmtId="3" fontId="21" fillId="0" borderId="13" xfId="38" applyNumberFormat="1" applyFont="1" applyBorder="1" applyAlignment="1">
      <alignment horizontal="center" vertical="center" wrapText="1"/>
    </xf>
    <xf numFmtId="3" fontId="21" fillId="0" borderId="10" xfId="38" applyNumberFormat="1" applyFont="1" applyBorder="1" applyAlignment="1">
      <alignment horizontal="center" vertical="center" wrapText="1"/>
    </xf>
    <xf numFmtId="0" fontId="21" fillId="0" borderId="12" xfId="38" applyFont="1" applyBorder="1" applyAlignment="1">
      <alignment horizontal="center" vertical="center" wrapText="1"/>
    </xf>
    <xf numFmtId="0" fontId="21" fillId="0" borderId="13" xfId="39" applyFont="1" applyBorder="1" applyAlignment="1">
      <alignment horizontal="center" vertical="center" wrapText="1"/>
    </xf>
    <xf numFmtId="0" fontId="21" fillId="0" borderId="10" xfId="39" applyFont="1" applyBorder="1" applyAlignment="1">
      <alignment horizontal="center" vertical="center" wrapText="1"/>
    </xf>
    <xf numFmtId="0" fontId="21" fillId="0" borderId="31" xfId="38" applyFont="1" applyBorder="1" applyAlignment="1">
      <alignment horizontal="center" vertical="center" wrapText="1"/>
    </xf>
    <xf numFmtId="0" fontId="21" fillId="0" borderId="13" xfId="40" applyFont="1" applyBorder="1" applyAlignment="1">
      <alignment horizontal="center" vertical="top" wrapText="1"/>
    </xf>
    <xf numFmtId="0" fontId="21" fillId="0" borderId="10" xfId="40" applyFont="1" applyBorder="1" applyAlignment="1">
      <alignment horizontal="center" vertical="top" wrapText="1"/>
    </xf>
    <xf numFmtId="0" fontId="21" fillId="0" borderId="13" xfId="41" applyFont="1" applyBorder="1" applyAlignment="1">
      <alignment horizontal="center" vertical="top" wrapText="1"/>
    </xf>
    <xf numFmtId="0" fontId="21" fillId="0" borderId="10" xfId="41" applyFont="1" applyBorder="1" applyAlignment="1">
      <alignment horizontal="center" vertical="top" wrapText="1"/>
    </xf>
    <xf numFmtId="0" fontId="21" fillId="0" borderId="3" xfId="40" applyFont="1" applyBorder="1" applyAlignment="1">
      <alignment horizontal="center" vertical="top" wrapText="1"/>
    </xf>
    <xf numFmtId="0" fontId="39" fillId="0" borderId="1" xfId="31" applyFont="1" applyAlignment="1">
      <alignment horizontal="left"/>
    </xf>
    <xf numFmtId="0" fontId="23" fillId="0" borderId="25" xfId="40" applyFont="1" applyBorder="1" applyAlignment="1">
      <alignment horizontal="center" vertical="center"/>
    </xf>
    <xf numFmtId="0" fontId="23" fillId="0" borderId="26" xfId="40" applyFont="1" applyBorder="1" applyAlignment="1">
      <alignment horizontal="center" vertical="center"/>
    </xf>
    <xf numFmtId="0" fontId="23" fillId="0" borderId="27" xfId="40" applyFont="1" applyBorder="1" applyAlignment="1">
      <alignment horizontal="center" vertical="center"/>
    </xf>
    <xf numFmtId="0" fontId="23" fillId="0" borderId="25" xfId="40" applyFont="1" applyBorder="1" applyAlignment="1">
      <alignment horizontal="center" vertical="center" wrapText="1"/>
    </xf>
    <xf numFmtId="0" fontId="23" fillId="0" borderId="26" xfId="40" applyFont="1" applyBorder="1" applyAlignment="1">
      <alignment horizontal="center" vertical="center" wrapText="1"/>
    </xf>
    <xf numFmtId="0" fontId="35" fillId="0" borderId="13" xfId="40" applyFont="1" applyBorder="1" applyAlignment="1">
      <alignment horizontal="center" vertical="center" wrapText="1"/>
    </xf>
    <xf numFmtId="0" fontId="35" fillId="0" borderId="10" xfId="40" applyFont="1" applyBorder="1" applyAlignment="1">
      <alignment horizontal="center" vertical="center" wrapText="1"/>
    </xf>
    <xf numFmtId="0" fontId="21" fillId="0" borderId="13" xfId="40" quotePrefix="1" applyFont="1" applyBorder="1" applyAlignment="1">
      <alignment vertical="top" wrapText="1"/>
    </xf>
    <xf numFmtId="0" fontId="21" fillId="0" borderId="13" xfId="40" applyFont="1" applyBorder="1" applyAlignment="1">
      <alignment vertical="top" wrapText="1"/>
    </xf>
    <xf numFmtId="0" fontId="21" fillId="0" borderId="10" xfId="40" applyFont="1" applyBorder="1" applyAlignment="1">
      <alignment vertical="top" wrapText="1"/>
    </xf>
    <xf numFmtId="3" fontId="21" fillId="0" borderId="13" xfId="40" applyNumberFormat="1" applyFont="1" applyBorder="1" applyAlignment="1">
      <alignment horizontal="center" vertical="top" wrapText="1"/>
    </xf>
    <xf numFmtId="3" fontId="21" fillId="0" borderId="10" xfId="40" applyNumberFormat="1" applyFont="1" applyBorder="1" applyAlignment="1">
      <alignment horizontal="center" vertical="top" wrapText="1"/>
    </xf>
    <xf numFmtId="14" fontId="21" fillId="0" borderId="13" xfId="40" applyNumberFormat="1" applyFont="1" applyBorder="1" applyAlignment="1">
      <alignment horizontal="center" vertical="top" wrapText="1"/>
    </xf>
    <xf numFmtId="0" fontId="24" fillId="0" borderId="13" xfId="41" applyFont="1" applyBorder="1" applyAlignment="1">
      <alignment horizontal="center" vertical="top" wrapText="1"/>
    </xf>
    <xf numFmtId="0" fontId="24" fillId="0" borderId="10" xfId="41" applyFont="1" applyBorder="1" applyAlignment="1">
      <alignment horizontal="center" vertical="top" wrapText="1"/>
    </xf>
    <xf numFmtId="14" fontId="21" fillId="0" borderId="31" xfId="38" applyNumberFormat="1" applyFont="1" applyBorder="1" applyAlignment="1">
      <alignment horizontal="center" vertical="top" wrapText="1"/>
    </xf>
    <xf numFmtId="14" fontId="21" fillId="0" borderId="13" xfId="38" applyNumberFormat="1" applyFont="1" applyBorder="1" applyAlignment="1">
      <alignment horizontal="center" vertical="top" wrapText="1"/>
    </xf>
    <xf numFmtId="0" fontId="24" fillId="0" borderId="13" xfId="0" applyFont="1" applyBorder="1" applyAlignment="1">
      <alignment horizontal="center" vertical="top" wrapText="1"/>
    </xf>
    <xf numFmtId="0" fontId="24" fillId="0" borderId="10" xfId="0" applyFont="1" applyBorder="1" applyAlignment="1">
      <alignment horizontal="center" vertical="top" wrapText="1"/>
    </xf>
    <xf numFmtId="0" fontId="35" fillId="0" borderId="31" xfId="40" applyFont="1" applyBorder="1" applyAlignment="1">
      <alignment horizontal="center" vertical="center" wrapText="1"/>
    </xf>
    <xf numFmtId="0" fontId="24" fillId="0" borderId="13" xfId="41" applyFont="1" applyBorder="1" applyAlignment="1">
      <alignment vertical="top" wrapText="1"/>
    </xf>
    <xf numFmtId="0" fontId="24" fillId="0" borderId="10" xfId="41" applyFont="1" applyBorder="1" applyAlignment="1">
      <alignment vertical="top" wrapText="1"/>
    </xf>
    <xf numFmtId="14" fontId="21" fillId="0" borderId="3" xfId="70" applyNumberFormat="1" applyFont="1" applyBorder="1" applyAlignment="1">
      <alignment horizontal="center" vertical="center" wrapText="1"/>
    </xf>
    <xf numFmtId="0" fontId="21" fillId="0" borderId="3" xfId="70" applyFont="1" applyBorder="1" applyAlignment="1">
      <alignment horizontal="center" vertical="center" wrapText="1"/>
    </xf>
    <xf numFmtId="3" fontId="21" fillId="0" borderId="13" xfId="70" applyNumberFormat="1" applyFont="1" applyBorder="1" applyAlignment="1">
      <alignment horizontal="center" vertical="center" wrapText="1"/>
    </xf>
    <xf numFmtId="3" fontId="21" fillId="0" borderId="10" xfId="70" applyNumberFormat="1" applyFont="1" applyBorder="1" applyAlignment="1">
      <alignment horizontal="center" vertical="center" wrapText="1"/>
    </xf>
    <xf numFmtId="14" fontId="21" fillId="0" borderId="13" xfId="70" applyNumberFormat="1" applyFont="1" applyBorder="1" applyAlignment="1">
      <alignment horizontal="center" vertical="center" wrapText="1"/>
    </xf>
    <xf numFmtId="0" fontId="21" fillId="0" borderId="13" xfId="70" applyFont="1" applyBorder="1" applyAlignment="1">
      <alignment horizontal="center" vertical="center" wrapText="1"/>
    </xf>
    <xf numFmtId="0" fontId="21" fillId="0" borderId="10" xfId="70" applyFont="1" applyBorder="1" applyAlignment="1">
      <alignment horizontal="center" vertical="center" wrapText="1"/>
    </xf>
    <xf numFmtId="0" fontId="24" fillId="0" borderId="3" xfId="71" applyFont="1" applyBorder="1" applyAlignment="1">
      <alignment horizontal="center" vertical="center" wrapText="1"/>
    </xf>
    <xf numFmtId="14" fontId="21" fillId="0" borderId="31" xfId="70" applyNumberFormat="1" applyFont="1" applyBorder="1" applyAlignment="1">
      <alignment horizontal="center" vertical="center" wrapText="1"/>
    </xf>
    <xf numFmtId="0" fontId="35" fillId="0" borderId="13" xfId="70" applyFont="1" applyBorder="1" applyAlignment="1">
      <alignment horizontal="center" vertical="center" wrapText="1"/>
    </xf>
    <xf numFmtId="0" fontId="35" fillId="0" borderId="10" xfId="70" applyFont="1" applyBorder="1" applyAlignment="1">
      <alignment horizontal="center" vertical="center" wrapText="1"/>
    </xf>
    <xf numFmtId="0" fontId="21" fillId="0" borderId="13" xfId="71" applyFont="1" applyBorder="1" applyAlignment="1">
      <alignment horizontal="center" vertical="center" wrapText="1"/>
    </xf>
    <xf numFmtId="0" fontId="21" fillId="0" borderId="10" xfId="71" applyFont="1" applyBorder="1" applyAlignment="1">
      <alignment horizontal="center" vertical="center" wrapText="1"/>
    </xf>
    <xf numFmtId="0" fontId="21" fillId="0" borderId="13" xfId="70" quotePrefix="1" applyFont="1" applyBorder="1" applyAlignment="1">
      <alignment vertical="center" wrapText="1"/>
    </xf>
    <xf numFmtId="0" fontId="21" fillId="0" borderId="13" xfId="70" applyFont="1" applyBorder="1" applyAlignment="1">
      <alignment vertical="center" wrapText="1"/>
    </xf>
    <xf numFmtId="0" fontId="21" fillId="0" borderId="10" xfId="70" applyFont="1" applyBorder="1" applyAlignment="1">
      <alignment vertical="center" wrapText="1"/>
    </xf>
    <xf numFmtId="0" fontId="21" fillId="0" borderId="31" xfId="70" applyFont="1" applyBorder="1" applyAlignment="1">
      <alignment horizontal="center" vertical="center" wrapText="1"/>
    </xf>
    <xf numFmtId="165" fontId="21" fillId="0" borderId="13" xfId="70" applyNumberFormat="1" applyFont="1" applyBorder="1" applyAlignment="1">
      <alignment horizontal="center" vertical="center" wrapText="1"/>
    </xf>
    <xf numFmtId="165" fontId="21" fillId="0" borderId="10" xfId="70" applyNumberFormat="1" applyFont="1" applyBorder="1" applyAlignment="1">
      <alignment horizontal="center" vertical="center" wrapText="1"/>
    </xf>
    <xf numFmtId="0" fontId="21" fillId="0" borderId="3" xfId="70" quotePrefix="1" applyFont="1" applyBorder="1" applyAlignment="1">
      <alignment horizontal="center" vertical="center" wrapText="1"/>
    </xf>
    <xf numFmtId="0" fontId="39" fillId="2" borderId="1" xfId="31" applyFont="1" applyFill="1" applyAlignment="1">
      <alignment horizontal="center"/>
    </xf>
    <xf numFmtId="0" fontId="35" fillId="0" borderId="31" xfId="70" applyFont="1" applyBorder="1" applyAlignment="1">
      <alignment horizontal="center" vertical="center" wrapText="1"/>
    </xf>
    <xf numFmtId="0" fontId="43" fillId="0" borderId="1" xfId="0" applyFont="1"/>
    <xf numFmtId="14" fontId="21" fillId="0" borderId="3" xfId="76" applyNumberFormat="1" applyFont="1" applyBorder="1" applyAlignment="1">
      <alignment horizontal="center" vertical="center" wrapText="1"/>
    </xf>
    <xf numFmtId="0" fontId="21" fillId="0" borderId="3" xfId="76" applyFont="1" applyBorder="1" applyAlignment="1">
      <alignment horizontal="center" vertical="center" wrapText="1"/>
    </xf>
    <xf numFmtId="0" fontId="21" fillId="0" borderId="3" xfId="76" applyFont="1" applyBorder="1" applyAlignment="1">
      <alignment horizontal="center" vertical="center" wrapText="1"/>
    </xf>
    <xf numFmtId="0" fontId="21" fillId="0" borderId="12" xfId="62" applyFont="1" applyBorder="1" applyAlignment="1">
      <alignment horizontal="center" vertical="center" wrapText="1"/>
    </xf>
    <xf numFmtId="0" fontId="21" fillId="0" borderId="10" xfId="62" applyFont="1" applyBorder="1" applyAlignment="1">
      <alignment horizontal="center" vertical="center" wrapText="1"/>
    </xf>
  </cellXfs>
  <cellStyles count="83">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3 3" xfId="80" xr:uid="{F9E4B464-D9F4-4B6A-BB39-42866BFC488C}"/>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5 3" xfId="81" xr:uid="{D874CFE9-7045-4214-B736-A49DEC91BF18}"/>
    <cellStyle name="Normal 2 2 2 2 2 2 2 6" xfId="66" xr:uid="{C6D6AAAF-8E45-47A6-A945-0D4F5E158AA0}"/>
    <cellStyle name="Normal 2 2 2 2 2 2 2 7" xfId="79" xr:uid="{0805DE22-FF09-4BA1-B1F4-F67DE36B7CB8}"/>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2 3 2 2 2 2 2" xfId="71" xr:uid="{FEB94B28-9A07-4866-9A70-EFD38EE063CE}"/>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2 2 2 2 2 4" xfId="72" xr:uid="{E98309AE-2852-4705-8FC3-E8D221846BA7}"/>
    <cellStyle name="Normal 2 3 3" xfId="17" xr:uid="{00000000-0005-0000-0000-000014000000}"/>
    <cellStyle name="Normal 2 3 3 2" xfId="18" xr:uid="{00000000-0005-0000-0000-000015000000}"/>
    <cellStyle name="Normal 2 3 3 2 2" xfId="65" xr:uid="{0C04F861-5F94-473D-A0CE-31351BF23FBF}"/>
    <cellStyle name="Normal 2 3 3 2 3" xfId="78" xr:uid="{EDE10545-BDD1-4FAF-9025-945719943450}"/>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2 5 2 2 3" xfId="82" xr:uid="{BC49D124-3D85-4CE9-8F6B-AE6295D93B6B}"/>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2 2 2 2" xfId="70" xr:uid="{F74A1124-6FDA-4120-B17E-ABC41713F4CF}"/>
    <cellStyle name="Normal 3 2 2 2 3" xfId="36" xr:uid="{00000000-0005-0000-0000-000024000000}"/>
    <cellStyle name="Normal 3 2 2 2 3 2" xfId="50" xr:uid="{1A23DF2E-F09D-48F1-8979-DCDF2A26954B}"/>
    <cellStyle name="Normal 3 2 2 2 3 2 2" xfId="74" xr:uid="{AFD05A54-E5E8-4E9C-B08A-1C4BDD7357DD}"/>
    <cellStyle name="Normal 3 2 2 2 3 2 3" xfId="76" xr:uid="{9ACB89AC-DFCC-4E57-B786-F86A5BA26EA1}"/>
    <cellStyle name="Normal 3 2 2 2 3 3" xfId="57" xr:uid="{F6839C04-B007-4AC7-9F13-F51AA69D20E3}"/>
    <cellStyle name="Normal 3 2 2 2 3 4" xfId="60" xr:uid="{DAACA9F6-8E95-4AFA-90B0-A2475AE556BC}"/>
    <cellStyle name="Normal 3 2 2 2 3 4 2" xfId="73" xr:uid="{44BD35D2-8558-432E-86D4-0596F3658165}"/>
    <cellStyle name="Normal 3 2 2 2 4" xfId="46" xr:uid="{D9D57B5B-A8FC-4C78-BABD-DAFEFB57D14A}"/>
    <cellStyle name="Normal 3 2 2 2 5" xfId="54" xr:uid="{A131925F-27B1-4766-AC7F-7A5FF49DB014}"/>
    <cellStyle name="Normal 3 2 2 2 6" xfId="64" xr:uid="{43FFB05F-8463-4202-AE12-8932DFEFF53C}"/>
    <cellStyle name="Normal 3 2 2 2 7" xfId="75" xr:uid="{1F7E36A8-A623-4C09-B933-00458D91D4D7}"/>
    <cellStyle name="Normal 3 2 2 2 8" xfId="77" xr:uid="{8E452C3A-1377-42C1-A630-C193E7D6302F}"/>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6" personId="{AD5CEC07-A358-1A54-A1C1-4B886E701BF8}" id="{00670036-0072-4834-9C95-00ED0098009C}">
    <text xml:space="preserve">103.480.000 (inclusiv supracontractarea) 
</text>
  </threadedComment>
  <threadedComment ref="J50"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55" zoomScaleNormal="55" workbookViewId="0">
      <pane ySplit="1" topLeftCell="A2" activePane="bottomLeft" state="frozen"/>
      <selection pane="bottomLeft" activeCell="O1" sqref="A1:XFD1048576"/>
    </sheetView>
  </sheetViews>
  <sheetFormatPr defaultColWidth="9.140625" defaultRowHeight="15"/>
  <cols>
    <col min="1" max="1" width="6.85546875" style="17" customWidth="1"/>
    <col min="2" max="2" width="20.7109375" style="17" customWidth="1"/>
    <col min="3" max="3" width="16.85546875" style="17" customWidth="1"/>
    <col min="4" max="4" width="29.5703125" style="17" customWidth="1"/>
    <col min="5" max="5" width="23.7109375" style="13" customWidth="1"/>
    <col min="6" max="6" width="31.28515625" style="13" customWidth="1"/>
    <col min="7" max="7" width="31.28515625" style="17" customWidth="1"/>
    <col min="8" max="8" width="46" style="13" customWidth="1"/>
    <col min="9" max="9" width="37.7109375" style="13" customWidth="1"/>
    <col min="10" max="10" width="23.5703125" style="17" customWidth="1"/>
    <col min="11" max="11" width="18.140625" style="17" customWidth="1"/>
    <col min="12" max="12" width="19.42578125" style="17" customWidth="1"/>
    <col min="13" max="13" width="21.140625" style="17" customWidth="1"/>
    <col min="14" max="14" width="23" style="17" customWidth="1"/>
    <col min="15" max="15" width="53.28515625" style="17" customWidth="1"/>
    <col min="16" max="16384" width="9.140625" style="17"/>
  </cols>
  <sheetData>
    <row r="1" spans="1:17" ht="6.75" customHeight="1"/>
    <row r="2" spans="1:17" ht="30" customHeight="1">
      <c r="A2" s="233" t="s">
        <v>0</v>
      </c>
      <c r="B2" s="234"/>
      <c r="C2" s="234"/>
      <c r="D2" s="234"/>
      <c r="E2" s="234"/>
      <c r="F2" s="234"/>
      <c r="G2" s="206"/>
      <c r="H2" s="18"/>
      <c r="I2" s="18"/>
      <c r="J2" s="19"/>
      <c r="K2" s="19"/>
      <c r="L2" s="19"/>
      <c r="M2" s="551"/>
      <c r="N2" s="551"/>
    </row>
    <row r="3" spans="1:17" ht="34.5" customHeight="1" thickBot="1">
      <c r="C3" s="20"/>
      <c r="D3" s="20"/>
      <c r="G3" s="20"/>
      <c r="J3" s="20"/>
      <c r="K3" s="20"/>
      <c r="L3" s="20"/>
      <c r="M3" s="20"/>
      <c r="N3" s="20"/>
      <c r="O3" s="21"/>
    </row>
    <row r="4" spans="1:17" ht="25.5" customHeight="1" thickBot="1">
      <c r="A4" s="72"/>
      <c r="B4" s="235" t="s">
        <v>1</v>
      </c>
      <c r="C4" s="236"/>
      <c r="D4" s="236"/>
      <c r="E4" s="236"/>
      <c r="F4" s="236"/>
      <c r="G4" s="236"/>
      <c r="H4" s="236"/>
      <c r="I4" s="236"/>
      <c r="J4" s="236"/>
      <c r="K4" s="237"/>
      <c r="L4" s="240" t="s">
        <v>2</v>
      </c>
      <c r="M4" s="241"/>
      <c r="N4" s="241"/>
    </row>
    <row r="5" spans="1:17" s="1" customFormat="1" ht="132.6" customHeight="1" thickBot="1">
      <c r="A5" s="73" t="s">
        <v>3</v>
      </c>
      <c r="B5" s="74" t="s">
        <v>4</v>
      </c>
      <c r="C5" s="74" t="s">
        <v>5</v>
      </c>
      <c r="D5" s="74" t="s">
        <v>6</v>
      </c>
      <c r="E5" s="75" t="s">
        <v>7</v>
      </c>
      <c r="F5" s="74" t="s">
        <v>8</v>
      </c>
      <c r="G5" s="74" t="s">
        <v>9</v>
      </c>
      <c r="H5" s="75" t="s">
        <v>10</v>
      </c>
      <c r="I5" s="74" t="s">
        <v>11</v>
      </c>
      <c r="J5" s="74" t="s">
        <v>86</v>
      </c>
      <c r="K5" s="74" t="s">
        <v>12</v>
      </c>
      <c r="L5" s="74" t="s">
        <v>13</v>
      </c>
      <c r="M5" s="74" t="s">
        <v>14</v>
      </c>
      <c r="N5" s="74" t="s">
        <v>15</v>
      </c>
    </row>
    <row r="6" spans="1:17" s="1" customFormat="1" ht="69.599999999999994" customHeight="1">
      <c r="A6" s="243">
        <v>1</v>
      </c>
      <c r="B6" s="238" t="s">
        <v>16</v>
      </c>
      <c r="C6" s="238">
        <v>367</v>
      </c>
      <c r="D6" s="242" t="s">
        <v>17</v>
      </c>
      <c r="E6" s="238" t="s">
        <v>812</v>
      </c>
      <c r="F6" s="76" t="s">
        <v>18</v>
      </c>
      <c r="G6" s="208" t="s">
        <v>568</v>
      </c>
      <c r="H6" s="208" t="s">
        <v>19</v>
      </c>
      <c r="I6" s="208" t="s">
        <v>20</v>
      </c>
      <c r="J6" s="239">
        <v>120250000</v>
      </c>
      <c r="K6" s="239" t="s">
        <v>21</v>
      </c>
      <c r="L6" s="231" t="s">
        <v>22</v>
      </c>
      <c r="M6" s="231" t="s">
        <v>23</v>
      </c>
      <c r="N6" s="208" t="s">
        <v>754</v>
      </c>
    </row>
    <row r="7" spans="1:17" s="1" customFormat="1" ht="82.9" customHeight="1">
      <c r="A7" s="218"/>
      <c r="B7" s="208"/>
      <c r="C7" s="208"/>
      <c r="D7" s="224"/>
      <c r="E7" s="208"/>
      <c r="F7" s="77" t="s">
        <v>780</v>
      </c>
      <c r="G7" s="208"/>
      <c r="H7" s="208"/>
      <c r="I7" s="208"/>
      <c r="J7" s="239"/>
      <c r="K7" s="239"/>
      <c r="L7" s="231"/>
      <c r="M7" s="231"/>
      <c r="N7" s="208"/>
    </row>
    <row r="8" spans="1:17" ht="59.45" customHeight="1">
      <c r="A8" s="219"/>
      <c r="B8" s="209"/>
      <c r="C8" s="209"/>
      <c r="D8" s="225"/>
      <c r="E8" s="209"/>
      <c r="F8" s="78" t="s">
        <v>742</v>
      </c>
      <c r="G8" s="208"/>
      <c r="H8" s="208"/>
      <c r="I8" s="208"/>
      <c r="J8" s="239"/>
      <c r="K8" s="239"/>
      <c r="L8" s="231"/>
      <c r="M8" s="231"/>
      <c r="N8" s="208"/>
      <c r="Q8" s="17" t="s">
        <v>25</v>
      </c>
    </row>
    <row r="9" spans="1:17" ht="84.6" customHeight="1">
      <c r="A9" s="217">
        <v>2</v>
      </c>
      <c r="B9" s="207" t="s">
        <v>16</v>
      </c>
      <c r="C9" s="207">
        <v>369</v>
      </c>
      <c r="D9" s="223" t="s">
        <v>26</v>
      </c>
      <c r="E9" s="207" t="s">
        <v>27</v>
      </c>
      <c r="F9" s="79" t="s">
        <v>28</v>
      </c>
      <c r="G9" s="207" t="s">
        <v>24</v>
      </c>
      <c r="H9" s="207" t="s">
        <v>29</v>
      </c>
      <c r="I9" s="207" t="s">
        <v>30</v>
      </c>
      <c r="J9" s="220">
        <v>80200000</v>
      </c>
      <c r="K9" s="223" t="s">
        <v>21</v>
      </c>
      <c r="L9" s="230" t="s">
        <v>31</v>
      </c>
      <c r="M9" s="207" t="s">
        <v>32</v>
      </c>
      <c r="N9" s="210" t="s">
        <v>578</v>
      </c>
    </row>
    <row r="10" spans="1:17" ht="59.25" customHeight="1">
      <c r="A10" s="218"/>
      <c r="B10" s="208"/>
      <c r="C10" s="208"/>
      <c r="D10" s="224"/>
      <c r="E10" s="208"/>
      <c r="F10" s="77" t="s">
        <v>33</v>
      </c>
      <c r="G10" s="208"/>
      <c r="H10" s="208"/>
      <c r="I10" s="208"/>
      <c r="J10" s="221"/>
      <c r="K10" s="224"/>
      <c r="L10" s="231"/>
      <c r="M10" s="208"/>
      <c r="N10" s="211"/>
    </row>
    <row r="11" spans="1:17" ht="32.450000000000003" customHeight="1">
      <c r="A11" s="218"/>
      <c r="B11" s="208"/>
      <c r="C11" s="208"/>
      <c r="D11" s="224"/>
      <c r="E11" s="208"/>
      <c r="F11" s="207" t="s">
        <v>34</v>
      </c>
      <c r="G11" s="208"/>
      <c r="H11" s="208"/>
      <c r="I11" s="208"/>
      <c r="J11" s="221"/>
      <c r="K11" s="224"/>
      <c r="L11" s="231"/>
      <c r="M11" s="208"/>
      <c r="N11" s="211"/>
    </row>
    <row r="12" spans="1:17" ht="60.6" customHeight="1">
      <c r="A12" s="219"/>
      <c r="B12" s="209"/>
      <c r="C12" s="209"/>
      <c r="D12" s="225"/>
      <c r="E12" s="209"/>
      <c r="F12" s="209"/>
      <c r="G12" s="209"/>
      <c r="H12" s="209"/>
      <c r="I12" s="209"/>
      <c r="J12" s="222"/>
      <c r="K12" s="225"/>
      <c r="L12" s="232"/>
      <c r="M12" s="209"/>
      <c r="N12" s="212"/>
    </row>
    <row r="13" spans="1:17" ht="60" customHeight="1">
      <c r="A13" s="217">
        <v>3</v>
      </c>
      <c r="B13" s="207" t="s">
        <v>16</v>
      </c>
      <c r="C13" s="207">
        <v>370</v>
      </c>
      <c r="D13" s="223" t="s">
        <v>35</v>
      </c>
      <c r="E13" s="207" t="s">
        <v>790</v>
      </c>
      <c r="F13" s="79" t="s">
        <v>36</v>
      </c>
      <c r="G13" s="207" t="s">
        <v>24</v>
      </c>
      <c r="H13" s="207" t="s">
        <v>37</v>
      </c>
      <c r="I13" s="207" t="s">
        <v>38</v>
      </c>
      <c r="J13" s="220">
        <v>40200000</v>
      </c>
      <c r="K13" s="223" t="s">
        <v>21</v>
      </c>
      <c r="L13" s="230" t="s">
        <v>39</v>
      </c>
      <c r="M13" s="207" t="s">
        <v>599</v>
      </c>
      <c r="N13" s="210" t="s">
        <v>755</v>
      </c>
    </row>
    <row r="14" spans="1:17" ht="94.15" customHeight="1">
      <c r="A14" s="218"/>
      <c r="B14" s="208"/>
      <c r="C14" s="208"/>
      <c r="D14" s="224"/>
      <c r="E14" s="208"/>
      <c r="F14" s="77" t="s">
        <v>614</v>
      </c>
      <c r="G14" s="208"/>
      <c r="H14" s="208"/>
      <c r="I14" s="208"/>
      <c r="J14" s="221"/>
      <c r="K14" s="224"/>
      <c r="L14" s="231"/>
      <c r="M14" s="224"/>
      <c r="N14" s="211"/>
    </row>
    <row r="15" spans="1:17" ht="25.15" customHeight="1">
      <c r="A15" s="218"/>
      <c r="B15" s="208"/>
      <c r="C15" s="208"/>
      <c r="D15" s="224"/>
      <c r="E15" s="208"/>
      <c r="F15" s="207" t="s">
        <v>615</v>
      </c>
      <c r="G15" s="208"/>
      <c r="H15" s="208"/>
      <c r="I15" s="208"/>
      <c r="J15" s="221"/>
      <c r="K15" s="224"/>
      <c r="L15" s="231"/>
      <c r="M15" s="224"/>
      <c r="N15" s="211"/>
    </row>
    <row r="16" spans="1:17" ht="51.6" customHeight="1">
      <c r="A16" s="219"/>
      <c r="B16" s="209"/>
      <c r="C16" s="209"/>
      <c r="D16" s="225"/>
      <c r="E16" s="209"/>
      <c r="F16" s="209"/>
      <c r="G16" s="209"/>
      <c r="H16" s="209"/>
      <c r="I16" s="209"/>
      <c r="J16" s="222"/>
      <c r="K16" s="225"/>
      <c r="L16" s="232"/>
      <c r="M16" s="225"/>
      <c r="N16" s="212"/>
    </row>
    <row r="17" spans="1:17" ht="94.15" customHeight="1">
      <c r="A17" s="217">
        <v>4</v>
      </c>
      <c r="B17" s="207" t="s">
        <v>16</v>
      </c>
      <c r="C17" s="207">
        <v>372</v>
      </c>
      <c r="D17" s="223" t="s">
        <v>40</v>
      </c>
      <c r="E17" s="207" t="s">
        <v>867</v>
      </c>
      <c r="F17" s="79" t="s">
        <v>781</v>
      </c>
      <c r="G17" s="207" t="s">
        <v>24</v>
      </c>
      <c r="H17" s="207" t="s">
        <v>41</v>
      </c>
      <c r="I17" s="207" t="s">
        <v>42</v>
      </c>
      <c r="J17" s="220">
        <v>7000000</v>
      </c>
      <c r="K17" s="223" t="s">
        <v>21</v>
      </c>
      <c r="L17" s="230" t="s">
        <v>43</v>
      </c>
      <c r="M17" s="207" t="s">
        <v>743</v>
      </c>
      <c r="N17" s="210" t="s">
        <v>756</v>
      </c>
    </row>
    <row r="18" spans="1:17" ht="65.45" customHeight="1">
      <c r="A18" s="218"/>
      <c r="B18" s="208"/>
      <c r="C18" s="208"/>
      <c r="D18" s="224"/>
      <c r="E18" s="208"/>
      <c r="F18" s="77" t="s">
        <v>45</v>
      </c>
      <c r="G18" s="208"/>
      <c r="H18" s="208"/>
      <c r="I18" s="208"/>
      <c r="J18" s="221"/>
      <c r="K18" s="224"/>
      <c r="L18" s="231"/>
      <c r="M18" s="208"/>
      <c r="N18" s="211"/>
    </row>
    <row r="19" spans="1:17" ht="28.9" customHeight="1">
      <c r="A19" s="218"/>
      <c r="B19" s="208"/>
      <c r="C19" s="208"/>
      <c r="D19" s="224"/>
      <c r="E19" s="208"/>
      <c r="F19" s="207" t="s">
        <v>744</v>
      </c>
      <c r="G19" s="208"/>
      <c r="H19" s="208"/>
      <c r="I19" s="208"/>
      <c r="J19" s="221"/>
      <c r="K19" s="224"/>
      <c r="L19" s="231"/>
      <c r="M19" s="208"/>
      <c r="N19" s="211"/>
    </row>
    <row r="20" spans="1:17" ht="25.9" customHeight="1">
      <c r="A20" s="219"/>
      <c r="B20" s="209"/>
      <c r="C20" s="209"/>
      <c r="D20" s="225"/>
      <c r="E20" s="209"/>
      <c r="F20" s="209"/>
      <c r="G20" s="209"/>
      <c r="H20" s="209"/>
      <c r="I20" s="209"/>
      <c r="J20" s="222"/>
      <c r="K20" s="225"/>
      <c r="L20" s="232"/>
      <c r="M20" s="209"/>
      <c r="N20" s="212"/>
    </row>
    <row r="21" spans="1:17" s="22" customFormat="1" ht="116.25" customHeight="1">
      <c r="A21" s="245">
        <v>5</v>
      </c>
      <c r="B21" s="207" t="s">
        <v>16</v>
      </c>
      <c r="C21" s="207">
        <v>375</v>
      </c>
      <c r="D21" s="207" t="s">
        <v>46</v>
      </c>
      <c r="E21" s="207" t="s">
        <v>47</v>
      </c>
      <c r="F21" s="79" t="s">
        <v>48</v>
      </c>
      <c r="G21" s="207" t="s">
        <v>24</v>
      </c>
      <c r="H21" s="207" t="s">
        <v>49</v>
      </c>
      <c r="I21" s="207" t="s">
        <v>50</v>
      </c>
      <c r="J21" s="244">
        <v>150380000</v>
      </c>
      <c r="K21" s="207" t="s">
        <v>21</v>
      </c>
      <c r="L21" s="230" t="s">
        <v>51</v>
      </c>
      <c r="M21" s="207" t="s">
        <v>32</v>
      </c>
      <c r="N21" s="210" t="s">
        <v>755</v>
      </c>
    </row>
    <row r="22" spans="1:17" s="22" customFormat="1" ht="40.15" customHeight="1">
      <c r="A22" s="246"/>
      <c r="B22" s="208"/>
      <c r="C22" s="208"/>
      <c r="D22" s="208"/>
      <c r="E22" s="208"/>
      <c r="F22" s="77" t="s">
        <v>33</v>
      </c>
      <c r="G22" s="208"/>
      <c r="H22" s="208"/>
      <c r="I22" s="208"/>
      <c r="J22" s="239"/>
      <c r="K22" s="208"/>
      <c r="L22" s="231"/>
      <c r="M22" s="208"/>
      <c r="N22" s="211"/>
    </row>
    <row r="23" spans="1:17" s="22" customFormat="1" ht="12" customHeight="1">
      <c r="A23" s="246"/>
      <c r="B23" s="208"/>
      <c r="C23" s="208"/>
      <c r="D23" s="208"/>
      <c r="E23" s="208"/>
      <c r="F23" s="207" t="s">
        <v>34</v>
      </c>
      <c r="G23" s="208"/>
      <c r="H23" s="208"/>
      <c r="I23" s="208"/>
      <c r="J23" s="239"/>
      <c r="K23" s="208"/>
      <c r="L23" s="231"/>
      <c r="M23" s="208"/>
      <c r="N23" s="211"/>
    </row>
    <row r="24" spans="1:17" s="22" customFormat="1" ht="63.6" customHeight="1">
      <c r="A24" s="247"/>
      <c r="B24" s="209"/>
      <c r="C24" s="209"/>
      <c r="D24" s="209"/>
      <c r="E24" s="209"/>
      <c r="F24" s="209"/>
      <c r="G24" s="209"/>
      <c r="H24" s="209"/>
      <c r="I24" s="209"/>
      <c r="J24" s="251"/>
      <c r="K24" s="209"/>
      <c r="L24" s="232"/>
      <c r="M24" s="209"/>
      <c r="N24" s="212"/>
    </row>
    <row r="25" spans="1:17" ht="93" customHeight="1">
      <c r="A25" s="217">
        <v>6</v>
      </c>
      <c r="B25" s="207" t="s">
        <v>16</v>
      </c>
      <c r="C25" s="207">
        <v>376</v>
      </c>
      <c r="D25" s="223" t="s">
        <v>52</v>
      </c>
      <c r="E25" s="207" t="s">
        <v>650</v>
      </c>
      <c r="F25" s="79" t="s">
        <v>53</v>
      </c>
      <c r="G25" s="207" t="s">
        <v>24</v>
      </c>
      <c r="H25" s="207" t="s">
        <v>54</v>
      </c>
      <c r="I25" s="207" t="s">
        <v>55</v>
      </c>
      <c r="J25" s="220">
        <v>80200000</v>
      </c>
      <c r="K25" s="223" t="s">
        <v>21</v>
      </c>
      <c r="L25" s="230" t="s">
        <v>56</v>
      </c>
      <c r="M25" s="207" t="s">
        <v>745</v>
      </c>
      <c r="N25" s="210" t="s">
        <v>756</v>
      </c>
    </row>
    <row r="26" spans="1:17" ht="66" customHeight="1">
      <c r="A26" s="218"/>
      <c r="B26" s="208"/>
      <c r="C26" s="208"/>
      <c r="D26" s="224"/>
      <c r="E26" s="208"/>
      <c r="F26" s="77" t="s">
        <v>57</v>
      </c>
      <c r="G26" s="208"/>
      <c r="H26" s="208"/>
      <c r="I26" s="208"/>
      <c r="J26" s="221"/>
      <c r="K26" s="224"/>
      <c r="L26" s="231"/>
      <c r="M26" s="208"/>
      <c r="N26" s="211"/>
    </row>
    <row r="27" spans="1:17" ht="17.45" customHeight="1">
      <c r="A27" s="218"/>
      <c r="B27" s="208"/>
      <c r="C27" s="208"/>
      <c r="D27" s="224"/>
      <c r="E27" s="208"/>
      <c r="F27" s="207" t="s">
        <v>744</v>
      </c>
      <c r="G27" s="208"/>
      <c r="H27" s="208"/>
      <c r="I27" s="208"/>
      <c r="J27" s="221"/>
      <c r="K27" s="224"/>
      <c r="L27" s="231"/>
      <c r="M27" s="208"/>
      <c r="N27" s="211"/>
    </row>
    <row r="28" spans="1:17" ht="53.45" customHeight="1">
      <c r="A28" s="219"/>
      <c r="B28" s="209"/>
      <c r="C28" s="209"/>
      <c r="D28" s="225"/>
      <c r="E28" s="209"/>
      <c r="F28" s="209"/>
      <c r="G28" s="209"/>
      <c r="H28" s="209"/>
      <c r="I28" s="209"/>
      <c r="J28" s="222"/>
      <c r="K28" s="225"/>
      <c r="L28" s="232"/>
      <c r="M28" s="209"/>
      <c r="N28" s="212"/>
    </row>
    <row r="29" spans="1:17" s="1" customFormat="1" ht="57" customHeight="1">
      <c r="A29" s="207">
        <v>7</v>
      </c>
      <c r="B29" s="207" t="s">
        <v>16</v>
      </c>
      <c r="C29" s="207" t="s">
        <v>539</v>
      </c>
      <c r="D29" s="207" t="s">
        <v>58</v>
      </c>
      <c r="E29" s="207" t="s">
        <v>540</v>
      </c>
      <c r="F29" s="79" t="s">
        <v>59</v>
      </c>
      <c r="G29" s="207" t="s">
        <v>24</v>
      </c>
      <c r="H29" s="213" t="s">
        <v>541</v>
      </c>
      <c r="I29" s="207" t="s">
        <v>545</v>
      </c>
      <c r="J29" s="229">
        <v>6668957</v>
      </c>
      <c r="K29" s="229" t="s">
        <v>21</v>
      </c>
      <c r="L29" s="214" t="s">
        <v>542</v>
      </c>
      <c r="M29" s="207" t="s">
        <v>746</v>
      </c>
      <c r="N29" s="213" t="s">
        <v>752</v>
      </c>
    </row>
    <row r="30" spans="1:17" s="1" customFormat="1" ht="59.45" customHeight="1">
      <c r="A30" s="208"/>
      <c r="B30" s="208"/>
      <c r="C30" s="208"/>
      <c r="D30" s="208"/>
      <c r="E30" s="208"/>
      <c r="F30" s="79" t="s">
        <v>747</v>
      </c>
      <c r="G30" s="208"/>
      <c r="H30" s="213"/>
      <c r="I30" s="208"/>
      <c r="J30" s="229"/>
      <c r="K30" s="229"/>
      <c r="L30" s="214"/>
      <c r="M30" s="208"/>
      <c r="N30" s="213"/>
    </row>
    <row r="31" spans="1:17" ht="21.6" customHeight="1">
      <c r="A31" s="208"/>
      <c r="B31" s="208"/>
      <c r="C31" s="208"/>
      <c r="D31" s="208"/>
      <c r="E31" s="208"/>
      <c r="F31" s="207" t="s">
        <v>779</v>
      </c>
      <c r="G31" s="208"/>
      <c r="H31" s="213"/>
      <c r="I31" s="208"/>
      <c r="J31" s="229"/>
      <c r="K31" s="229"/>
      <c r="L31" s="214"/>
      <c r="M31" s="208"/>
      <c r="N31" s="213"/>
      <c r="Q31" s="17" t="s">
        <v>25</v>
      </c>
    </row>
    <row r="32" spans="1:17" ht="30" customHeight="1">
      <c r="A32" s="209"/>
      <c r="B32" s="209"/>
      <c r="C32" s="209"/>
      <c r="D32" s="209"/>
      <c r="E32" s="209"/>
      <c r="F32" s="209"/>
      <c r="G32" s="209"/>
      <c r="H32" s="213"/>
      <c r="I32" s="208"/>
      <c r="J32" s="229"/>
      <c r="K32" s="229"/>
      <c r="L32" s="214"/>
      <c r="M32" s="209"/>
      <c r="N32" s="213"/>
    </row>
    <row r="33" spans="1:14" ht="46.15" customHeight="1">
      <c r="A33" s="207">
        <v>8</v>
      </c>
      <c r="B33" s="207" t="s">
        <v>16</v>
      </c>
      <c r="C33" s="207">
        <v>360</v>
      </c>
      <c r="D33" s="207" t="s">
        <v>58</v>
      </c>
      <c r="E33" s="248" t="s">
        <v>61</v>
      </c>
      <c r="F33" s="79" t="s">
        <v>60</v>
      </c>
      <c r="G33" s="207" t="s">
        <v>24</v>
      </c>
      <c r="H33" s="207" t="s">
        <v>543</v>
      </c>
      <c r="I33" s="208"/>
      <c r="J33" s="252">
        <v>42842996.600000001</v>
      </c>
      <c r="K33" s="207" t="s">
        <v>21</v>
      </c>
      <c r="L33" s="214" t="s">
        <v>542</v>
      </c>
      <c r="M33" s="207" t="s">
        <v>748</v>
      </c>
      <c r="N33" s="213" t="s">
        <v>752</v>
      </c>
    </row>
    <row r="34" spans="1:14" ht="64.150000000000006" customHeight="1">
      <c r="A34" s="208"/>
      <c r="B34" s="208"/>
      <c r="C34" s="208"/>
      <c r="D34" s="208"/>
      <c r="E34" s="249"/>
      <c r="F34" s="79" t="s">
        <v>749</v>
      </c>
      <c r="G34" s="208"/>
      <c r="H34" s="208"/>
      <c r="I34" s="208"/>
      <c r="J34" s="252"/>
      <c r="K34" s="208"/>
      <c r="L34" s="214"/>
      <c r="M34" s="208"/>
      <c r="N34" s="213"/>
    </row>
    <row r="35" spans="1:14" ht="37.15" customHeight="1">
      <c r="A35" s="208"/>
      <c r="B35" s="208"/>
      <c r="C35" s="208"/>
      <c r="D35" s="208"/>
      <c r="E35" s="249"/>
      <c r="F35" s="207" t="s">
        <v>779</v>
      </c>
      <c r="G35" s="208"/>
      <c r="H35" s="208"/>
      <c r="I35" s="208"/>
      <c r="J35" s="252"/>
      <c r="K35" s="208"/>
      <c r="L35" s="214"/>
      <c r="M35" s="208"/>
      <c r="N35" s="213"/>
    </row>
    <row r="36" spans="1:14" ht="37.15" customHeight="1">
      <c r="A36" s="209"/>
      <c r="B36" s="209"/>
      <c r="C36" s="209"/>
      <c r="D36" s="209"/>
      <c r="E36" s="250"/>
      <c r="F36" s="209"/>
      <c r="G36" s="209"/>
      <c r="H36" s="209"/>
      <c r="I36" s="209"/>
      <c r="J36" s="253"/>
      <c r="K36" s="209"/>
      <c r="L36" s="214"/>
      <c r="M36" s="209"/>
      <c r="N36" s="213"/>
    </row>
    <row r="37" spans="1:14" ht="47.45" customHeight="1">
      <c r="A37" s="216">
        <v>9</v>
      </c>
      <c r="B37" s="213" t="s">
        <v>16</v>
      </c>
      <c r="C37" s="213">
        <v>377</v>
      </c>
      <c r="D37" s="213" t="s">
        <v>816</v>
      </c>
      <c r="E37" s="207" t="s">
        <v>63</v>
      </c>
      <c r="F37" s="79" t="s">
        <v>62</v>
      </c>
      <c r="G37" s="207" t="s">
        <v>24</v>
      </c>
      <c r="H37" s="213" t="s">
        <v>64</v>
      </c>
      <c r="I37" s="213" t="s">
        <v>65</v>
      </c>
      <c r="J37" s="215">
        <v>1047050000</v>
      </c>
      <c r="K37" s="216" t="s">
        <v>21</v>
      </c>
      <c r="L37" s="214" t="s">
        <v>66</v>
      </c>
      <c r="M37" s="213" t="s">
        <v>67</v>
      </c>
      <c r="N37" s="213" t="s">
        <v>757</v>
      </c>
    </row>
    <row r="38" spans="1:14" ht="44.45" customHeight="1">
      <c r="A38" s="216"/>
      <c r="B38" s="213"/>
      <c r="C38" s="213"/>
      <c r="D38" s="213"/>
      <c r="E38" s="208"/>
      <c r="F38" s="79" t="s">
        <v>68</v>
      </c>
      <c r="G38" s="208"/>
      <c r="H38" s="213"/>
      <c r="I38" s="213"/>
      <c r="J38" s="215"/>
      <c r="K38" s="216"/>
      <c r="L38" s="214"/>
      <c r="M38" s="213"/>
      <c r="N38" s="213"/>
    </row>
    <row r="39" spans="1:14" ht="28.9" customHeight="1">
      <c r="A39" s="216"/>
      <c r="B39" s="213"/>
      <c r="C39" s="213"/>
      <c r="D39" s="213"/>
      <c r="E39" s="208"/>
      <c r="F39" s="213" t="s">
        <v>69</v>
      </c>
      <c r="G39" s="208"/>
      <c r="H39" s="213"/>
      <c r="I39" s="213"/>
      <c r="J39" s="215"/>
      <c r="K39" s="216"/>
      <c r="L39" s="214"/>
      <c r="M39" s="213"/>
      <c r="N39" s="213"/>
    </row>
    <row r="40" spans="1:14" ht="28.15" customHeight="1">
      <c r="A40" s="216"/>
      <c r="B40" s="213"/>
      <c r="C40" s="213"/>
      <c r="D40" s="213"/>
      <c r="E40" s="209"/>
      <c r="F40" s="213"/>
      <c r="G40" s="209"/>
      <c r="H40" s="213"/>
      <c r="I40" s="213"/>
      <c r="J40" s="215"/>
      <c r="K40" s="216"/>
      <c r="L40" s="214"/>
      <c r="M40" s="213"/>
      <c r="N40" s="213"/>
    </row>
    <row r="41" spans="1:14" ht="50.45" customHeight="1">
      <c r="A41" s="223">
        <v>10</v>
      </c>
      <c r="B41" s="207" t="s">
        <v>70</v>
      </c>
      <c r="C41" s="244">
        <v>160162</v>
      </c>
      <c r="D41" s="207" t="s">
        <v>71</v>
      </c>
      <c r="E41" s="207" t="s">
        <v>665</v>
      </c>
      <c r="F41" s="79" t="s">
        <v>62</v>
      </c>
      <c r="G41" s="207" t="s">
        <v>24</v>
      </c>
      <c r="H41" s="207" t="s">
        <v>72</v>
      </c>
      <c r="I41" s="207" t="s">
        <v>73</v>
      </c>
      <c r="J41" s="220">
        <v>70000000</v>
      </c>
      <c r="K41" s="223" t="s">
        <v>21</v>
      </c>
      <c r="L41" s="230" t="s">
        <v>74</v>
      </c>
      <c r="M41" s="207" t="s">
        <v>662</v>
      </c>
      <c r="N41" s="213" t="s">
        <v>752</v>
      </c>
    </row>
    <row r="42" spans="1:14" ht="33.6" customHeight="1">
      <c r="A42" s="224"/>
      <c r="B42" s="208"/>
      <c r="C42" s="208"/>
      <c r="D42" s="208"/>
      <c r="E42" s="208"/>
      <c r="F42" s="79" t="s">
        <v>661</v>
      </c>
      <c r="G42" s="208"/>
      <c r="H42" s="208"/>
      <c r="I42" s="208"/>
      <c r="J42" s="221"/>
      <c r="K42" s="224"/>
      <c r="L42" s="231"/>
      <c r="M42" s="208"/>
      <c r="N42" s="213"/>
    </row>
    <row r="43" spans="1:14" ht="28.15" customHeight="1">
      <c r="A43" s="224"/>
      <c r="B43" s="208"/>
      <c r="C43" s="208"/>
      <c r="D43" s="208"/>
      <c r="E43" s="208"/>
      <c r="F43" s="207" t="s">
        <v>778</v>
      </c>
      <c r="G43" s="208"/>
      <c r="H43" s="208"/>
      <c r="I43" s="208"/>
      <c r="J43" s="221"/>
      <c r="K43" s="224"/>
      <c r="L43" s="231"/>
      <c r="M43" s="208"/>
      <c r="N43" s="213"/>
    </row>
    <row r="44" spans="1:14" ht="29.45" customHeight="1">
      <c r="A44" s="225"/>
      <c r="B44" s="209"/>
      <c r="C44" s="209"/>
      <c r="D44" s="209"/>
      <c r="E44" s="209"/>
      <c r="F44" s="209"/>
      <c r="G44" s="209"/>
      <c r="H44" s="209"/>
      <c r="I44" s="209"/>
      <c r="J44" s="222"/>
      <c r="K44" s="225"/>
      <c r="L44" s="232"/>
      <c r="M44" s="209"/>
      <c r="N44" s="213"/>
    </row>
    <row r="45" spans="1:14" ht="49.15" customHeight="1">
      <c r="A45" s="216">
        <v>11</v>
      </c>
      <c r="B45" s="213" t="s">
        <v>70</v>
      </c>
      <c r="C45" s="213">
        <v>158</v>
      </c>
      <c r="D45" s="213" t="s">
        <v>71</v>
      </c>
      <c r="E45" s="207" t="s">
        <v>75</v>
      </c>
      <c r="F45" s="79" t="s">
        <v>36</v>
      </c>
      <c r="G45" s="207" t="s">
        <v>24</v>
      </c>
      <c r="H45" s="213" t="s">
        <v>76</v>
      </c>
      <c r="I45" s="213" t="s">
        <v>77</v>
      </c>
      <c r="J45" s="215">
        <v>100000000</v>
      </c>
      <c r="K45" s="216" t="s">
        <v>21</v>
      </c>
      <c r="L45" s="214" t="s">
        <v>78</v>
      </c>
      <c r="M45" s="214" t="s">
        <v>704</v>
      </c>
      <c r="N45" s="213" t="s">
        <v>752</v>
      </c>
    </row>
    <row r="46" spans="1:14" ht="38.450000000000003" customHeight="1">
      <c r="A46" s="216"/>
      <c r="B46" s="213"/>
      <c r="C46" s="213"/>
      <c r="D46" s="213"/>
      <c r="E46" s="208"/>
      <c r="F46" s="79" t="s">
        <v>703</v>
      </c>
      <c r="G46" s="208"/>
      <c r="H46" s="213"/>
      <c r="I46" s="213"/>
      <c r="J46" s="215"/>
      <c r="K46" s="216"/>
      <c r="L46" s="214"/>
      <c r="M46" s="214"/>
      <c r="N46" s="213"/>
    </row>
    <row r="47" spans="1:14" ht="27.6" customHeight="1">
      <c r="A47" s="216"/>
      <c r="B47" s="213"/>
      <c r="C47" s="213"/>
      <c r="D47" s="213"/>
      <c r="E47" s="208"/>
      <c r="F47" s="207" t="s">
        <v>778</v>
      </c>
      <c r="G47" s="208"/>
      <c r="H47" s="213"/>
      <c r="I47" s="213"/>
      <c r="J47" s="215"/>
      <c r="K47" s="216"/>
      <c r="L47" s="214"/>
      <c r="M47" s="214"/>
      <c r="N47" s="213"/>
    </row>
    <row r="48" spans="1:14" ht="26.45" customHeight="1">
      <c r="A48" s="216"/>
      <c r="B48" s="213"/>
      <c r="C48" s="213"/>
      <c r="D48" s="213"/>
      <c r="E48" s="209"/>
      <c r="F48" s="209"/>
      <c r="G48" s="209"/>
      <c r="H48" s="213"/>
      <c r="I48" s="213"/>
      <c r="J48" s="215"/>
      <c r="K48" s="216"/>
      <c r="L48" s="214"/>
      <c r="M48" s="214"/>
      <c r="N48" s="213"/>
    </row>
    <row r="49" spans="1:14" ht="49.15" customHeight="1">
      <c r="A49" s="216">
        <v>12</v>
      </c>
      <c r="B49" s="213" t="s">
        <v>70</v>
      </c>
      <c r="C49" s="213">
        <v>161</v>
      </c>
      <c r="D49" s="213" t="s">
        <v>71</v>
      </c>
      <c r="E49" s="207" t="s">
        <v>666</v>
      </c>
      <c r="F49" s="79" t="s">
        <v>60</v>
      </c>
      <c r="G49" s="207" t="s">
        <v>24</v>
      </c>
      <c r="H49" s="213" t="s">
        <v>79</v>
      </c>
      <c r="I49" s="213" t="s">
        <v>80</v>
      </c>
      <c r="J49" s="215">
        <v>100000000</v>
      </c>
      <c r="K49" s="216" t="s">
        <v>21</v>
      </c>
      <c r="L49" s="214" t="s">
        <v>78</v>
      </c>
      <c r="M49" s="214" t="s">
        <v>663</v>
      </c>
      <c r="N49" s="213" t="s">
        <v>758</v>
      </c>
    </row>
    <row r="50" spans="1:14" ht="36" customHeight="1">
      <c r="A50" s="216"/>
      <c r="B50" s="213"/>
      <c r="C50" s="213"/>
      <c r="D50" s="213"/>
      <c r="E50" s="208"/>
      <c r="F50" s="79" t="s">
        <v>661</v>
      </c>
      <c r="G50" s="208"/>
      <c r="H50" s="213"/>
      <c r="I50" s="213"/>
      <c r="J50" s="215"/>
      <c r="K50" s="216"/>
      <c r="L50" s="214"/>
      <c r="M50" s="214"/>
      <c r="N50" s="213"/>
    </row>
    <row r="51" spans="1:14" ht="33" customHeight="1">
      <c r="A51" s="216"/>
      <c r="B51" s="213"/>
      <c r="C51" s="213"/>
      <c r="D51" s="213"/>
      <c r="E51" s="208"/>
      <c r="F51" s="213" t="s">
        <v>705</v>
      </c>
      <c r="G51" s="208"/>
      <c r="H51" s="213"/>
      <c r="I51" s="213"/>
      <c r="J51" s="215"/>
      <c r="K51" s="216"/>
      <c r="L51" s="214"/>
      <c r="M51" s="214"/>
      <c r="N51" s="213"/>
    </row>
    <row r="52" spans="1:14" ht="30.6" customHeight="1">
      <c r="A52" s="216"/>
      <c r="B52" s="213"/>
      <c r="C52" s="213"/>
      <c r="D52" s="213"/>
      <c r="E52" s="209"/>
      <c r="F52" s="213"/>
      <c r="G52" s="209"/>
      <c r="H52" s="213"/>
      <c r="I52" s="213"/>
      <c r="J52" s="215"/>
      <c r="K52" s="216"/>
      <c r="L52" s="214"/>
      <c r="M52" s="214"/>
      <c r="N52" s="213"/>
    </row>
    <row r="53" spans="1:14" ht="52.9" customHeight="1">
      <c r="A53" s="217">
        <v>13</v>
      </c>
      <c r="B53" s="207" t="s">
        <v>70</v>
      </c>
      <c r="C53" s="207">
        <v>159</v>
      </c>
      <c r="D53" s="213" t="s">
        <v>71</v>
      </c>
      <c r="E53" s="207" t="s">
        <v>81</v>
      </c>
      <c r="F53" s="79" t="s">
        <v>60</v>
      </c>
      <c r="G53" s="226"/>
      <c r="H53" s="207" t="s">
        <v>82</v>
      </c>
      <c r="I53" s="207" t="s">
        <v>83</v>
      </c>
      <c r="J53" s="220">
        <v>100000000</v>
      </c>
      <c r="K53" s="223" t="s">
        <v>21</v>
      </c>
      <c r="L53" s="214" t="s">
        <v>78</v>
      </c>
      <c r="M53" s="552" t="s">
        <v>1098</v>
      </c>
      <c r="N53" s="213" t="s">
        <v>1099</v>
      </c>
    </row>
    <row r="54" spans="1:14" ht="35.450000000000003" customHeight="1">
      <c r="A54" s="218"/>
      <c r="B54" s="208"/>
      <c r="C54" s="208"/>
      <c r="D54" s="213"/>
      <c r="E54" s="208"/>
      <c r="F54" s="553" t="s">
        <v>1096</v>
      </c>
      <c r="G54" s="227"/>
      <c r="H54" s="208"/>
      <c r="I54" s="208"/>
      <c r="J54" s="221"/>
      <c r="K54" s="224"/>
      <c r="L54" s="214"/>
      <c r="M54" s="552"/>
      <c r="N54" s="213"/>
    </row>
    <row r="55" spans="1:14" ht="32.450000000000003" customHeight="1">
      <c r="A55" s="218"/>
      <c r="B55" s="208"/>
      <c r="C55" s="208"/>
      <c r="D55" s="213"/>
      <c r="E55" s="208"/>
      <c r="F55" s="554" t="s">
        <v>1097</v>
      </c>
      <c r="G55" s="227"/>
      <c r="H55" s="208"/>
      <c r="I55" s="208"/>
      <c r="J55" s="221"/>
      <c r="K55" s="224"/>
      <c r="L55" s="214"/>
      <c r="M55" s="552"/>
      <c r="N55" s="213"/>
    </row>
    <row r="56" spans="1:14" ht="30.6" customHeight="1">
      <c r="A56" s="219"/>
      <c r="B56" s="209"/>
      <c r="C56" s="209"/>
      <c r="D56" s="213"/>
      <c r="E56" s="209"/>
      <c r="F56" s="554"/>
      <c r="G56" s="228"/>
      <c r="H56" s="209"/>
      <c r="I56" s="209"/>
      <c r="J56" s="222"/>
      <c r="K56" s="225"/>
      <c r="L56" s="214"/>
      <c r="M56" s="552"/>
      <c r="N56" s="213"/>
    </row>
    <row r="57" spans="1:14" ht="49.15" customHeight="1">
      <c r="A57" s="14"/>
      <c r="B57" s="2"/>
      <c r="C57" s="3"/>
      <c r="D57" s="14"/>
      <c r="E57" s="3"/>
      <c r="F57" s="3"/>
      <c r="G57" s="3"/>
      <c r="H57" s="3"/>
      <c r="I57" s="3"/>
      <c r="J57" s="5"/>
      <c r="K57" s="14"/>
      <c r="L57" s="23"/>
      <c r="M57" s="3"/>
      <c r="N57" s="14"/>
    </row>
    <row r="58" spans="1:14" ht="16.5">
      <c r="A58" s="24"/>
      <c r="B58" s="24"/>
      <c r="C58" s="24"/>
      <c r="D58" s="24"/>
      <c r="E58" s="14"/>
      <c r="F58" s="14"/>
      <c r="G58" s="24"/>
      <c r="H58" s="14"/>
      <c r="K58" s="24"/>
      <c r="L58" s="24"/>
      <c r="M58" s="24"/>
      <c r="N58" s="24"/>
    </row>
    <row r="59" spans="1:14" ht="16.5">
      <c r="A59" s="24"/>
      <c r="B59" s="24"/>
      <c r="C59" s="24"/>
      <c r="D59" s="24"/>
      <c r="E59" s="14"/>
      <c r="F59" s="14"/>
      <c r="G59" s="24"/>
      <c r="H59" s="14"/>
      <c r="I59" s="14"/>
      <c r="J59" s="24"/>
      <c r="K59" s="24"/>
      <c r="L59" s="24"/>
      <c r="M59" s="24"/>
      <c r="N59" s="24"/>
    </row>
  </sheetData>
  <mergeCells count="183">
    <mergeCell ref="K25:K28"/>
    <mergeCell ref="M33:M36"/>
    <mergeCell ref="G29:G32"/>
    <mergeCell ref="J29:J32"/>
    <mergeCell ref="J33:J36"/>
    <mergeCell ref="L25:L28"/>
    <mergeCell ref="M25:M28"/>
    <mergeCell ref="N25:N28"/>
    <mergeCell ref="K21:K24"/>
    <mergeCell ref="L4:N4"/>
    <mergeCell ref="M6:M8"/>
    <mergeCell ref="N6:N8"/>
    <mergeCell ref="D6:D8"/>
    <mergeCell ref="A6:A8"/>
    <mergeCell ref="B6:B8"/>
    <mergeCell ref="C6:C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F11:F12"/>
    <mergeCell ref="K13:K16"/>
    <mergeCell ref="A2:F2"/>
    <mergeCell ref="B4:K4"/>
    <mergeCell ref="E6:E8"/>
    <mergeCell ref="H6:H8"/>
    <mergeCell ref="I6:I8"/>
    <mergeCell ref="J6:J8"/>
    <mergeCell ref="K6:K8"/>
    <mergeCell ref="E9:E12"/>
    <mergeCell ref="E13:E16"/>
    <mergeCell ref="K9:K12"/>
    <mergeCell ref="L9:L12"/>
    <mergeCell ref="M9:M12"/>
    <mergeCell ref="N9:N12"/>
    <mergeCell ref="H9:H12"/>
    <mergeCell ref="I9:I12"/>
    <mergeCell ref="J9:J12"/>
    <mergeCell ref="G6:G8"/>
    <mergeCell ref="G9:G12"/>
    <mergeCell ref="L6:L8"/>
    <mergeCell ref="M13:M16"/>
    <mergeCell ref="N13:N16"/>
    <mergeCell ref="A17:A20"/>
    <mergeCell ref="B17:B20"/>
    <mergeCell ref="C17:C20"/>
    <mergeCell ref="D17:D20"/>
    <mergeCell ref="H17:H20"/>
    <mergeCell ref="I17:I20"/>
    <mergeCell ref="J17:J20"/>
    <mergeCell ref="F15:F16"/>
    <mergeCell ref="E17:E20"/>
    <mergeCell ref="K17:K20"/>
    <mergeCell ref="L17:L20"/>
    <mergeCell ref="G17:G20"/>
    <mergeCell ref="G13:G16"/>
    <mergeCell ref="A13:A16"/>
    <mergeCell ref="B13:B16"/>
    <mergeCell ref="C13:C16"/>
    <mergeCell ref="D13:D16"/>
    <mergeCell ref="H13:H16"/>
    <mergeCell ref="I13:I16"/>
    <mergeCell ref="J13:J16"/>
    <mergeCell ref="L13:L16"/>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E21:E24"/>
    <mergeCell ref="E25:E28"/>
    <mergeCell ref="E29:E32"/>
    <mergeCell ref="E33:E36"/>
    <mergeCell ref="I21:I24"/>
    <mergeCell ref="J21:J24"/>
    <mergeCell ref="G21:G24"/>
    <mergeCell ref="H29:H32"/>
    <mergeCell ref="K29:K32"/>
    <mergeCell ref="L29:L32"/>
    <mergeCell ref="A45:A48"/>
    <mergeCell ref="B45:B48"/>
    <mergeCell ref="C45:C48"/>
    <mergeCell ref="D45:D48"/>
    <mergeCell ref="H45:H48"/>
    <mergeCell ref="E45:E48"/>
    <mergeCell ref="A37:A40"/>
    <mergeCell ref="B37:B40"/>
    <mergeCell ref="C37:C40"/>
    <mergeCell ref="D37:D40"/>
    <mergeCell ref="I29:I36"/>
    <mergeCell ref="H33:H36"/>
    <mergeCell ref="K33:K36"/>
    <mergeCell ref="L33:L36"/>
    <mergeCell ref="A29:A32"/>
    <mergeCell ref="B29:B32"/>
    <mergeCell ref="C29:C32"/>
    <mergeCell ref="D29:D32"/>
    <mergeCell ref="F31:F32"/>
    <mergeCell ref="G33:G36"/>
    <mergeCell ref="B33:B36"/>
    <mergeCell ref="A49:A52"/>
    <mergeCell ref="B49:B52"/>
    <mergeCell ref="C49:C52"/>
    <mergeCell ref="D49:D52"/>
    <mergeCell ref="H49:H52"/>
    <mergeCell ref="I49:I52"/>
    <mergeCell ref="E49:E52"/>
    <mergeCell ref="E37:E40"/>
    <mergeCell ref="I45:I48"/>
    <mergeCell ref="F47:F48"/>
    <mergeCell ref="G45:G48"/>
    <mergeCell ref="E41:E44"/>
    <mergeCell ref="I41:I44"/>
    <mergeCell ref="A53:A56"/>
    <mergeCell ref="B53:B56"/>
    <mergeCell ref="C53:C56"/>
    <mergeCell ref="D53:D56"/>
    <mergeCell ref="H53:H56"/>
    <mergeCell ref="I53:I56"/>
    <mergeCell ref="J53:J56"/>
    <mergeCell ref="K53:K56"/>
    <mergeCell ref="F55:F56"/>
    <mergeCell ref="G53:G56"/>
    <mergeCell ref="E53:E56"/>
    <mergeCell ref="F51:F52"/>
    <mergeCell ref="L49:L52"/>
    <mergeCell ref="F39:F40"/>
    <mergeCell ref="H37:H40"/>
    <mergeCell ref="I37:I40"/>
    <mergeCell ref="J45:J48"/>
    <mergeCell ref="K45:K48"/>
    <mergeCell ref="L45:L48"/>
    <mergeCell ref="M45:M48"/>
    <mergeCell ref="J37:J40"/>
    <mergeCell ref="K37:K40"/>
    <mergeCell ref="G37:G40"/>
    <mergeCell ref="L37:L40"/>
    <mergeCell ref="M37:M40"/>
    <mergeCell ref="J49:J52"/>
    <mergeCell ref="K49:K52"/>
    <mergeCell ref="G49:G52"/>
    <mergeCell ref="J41:J44"/>
    <mergeCell ref="K41:K44"/>
    <mergeCell ref="L41:L44"/>
    <mergeCell ref="M41:M44"/>
    <mergeCell ref="M17:M20"/>
    <mergeCell ref="N17:N20"/>
    <mergeCell ref="M29:M32"/>
    <mergeCell ref="N29:N32"/>
    <mergeCell ref="L53:L56"/>
    <mergeCell ref="M53:M56"/>
    <mergeCell ref="N53:N56"/>
    <mergeCell ref="M49:M52"/>
    <mergeCell ref="N49:N52"/>
    <mergeCell ref="N45:N48"/>
    <mergeCell ref="N37:N40"/>
    <mergeCell ref="L21:L24"/>
    <mergeCell ref="M21:M24"/>
    <mergeCell ref="N21:N24"/>
    <mergeCell ref="N33:N36"/>
    <mergeCell ref="N41:N44"/>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zoomScale="55" zoomScaleNormal="55" workbookViewId="0">
      <selection activeCell="I22" sqref="A4:N77"/>
    </sheetView>
  </sheetViews>
  <sheetFormatPr defaultColWidth="9.140625" defaultRowHeight="15"/>
  <cols>
    <col min="1" max="1" width="7" style="44" customWidth="1"/>
    <col min="2" max="2" width="19.7109375" style="44" customWidth="1"/>
    <col min="3" max="3" width="11" style="44" customWidth="1"/>
    <col min="4" max="4" width="14.28515625" style="44" customWidth="1"/>
    <col min="5" max="6" width="31.42578125" style="13" customWidth="1"/>
    <col min="7" max="7" width="26.7109375" style="7" customWidth="1"/>
    <col min="8" max="8" width="31.42578125" style="13" customWidth="1"/>
    <col min="9" max="9" width="21.28515625" style="13" bestFit="1" customWidth="1"/>
    <col min="10" max="10" width="20.28515625" style="44" customWidth="1"/>
    <col min="11" max="11" width="11.140625" style="44" customWidth="1"/>
    <col min="12" max="12" width="12.140625" style="13" customWidth="1"/>
    <col min="13" max="13" width="15.28515625" style="13" bestFit="1" customWidth="1"/>
    <col min="14" max="14" width="15.28515625" style="13" customWidth="1"/>
    <col min="15" max="16384" width="9.140625" style="44"/>
  </cols>
  <sheetData>
    <row r="1" spans="1:14" ht="15.75">
      <c r="D1" s="45"/>
      <c r="E1" s="43"/>
      <c r="F1" s="43"/>
      <c r="G1" s="11"/>
      <c r="H1" s="43"/>
      <c r="I1" s="43"/>
      <c r="M1"/>
      <c r="N1"/>
    </row>
    <row r="2" spans="1:14" ht="30.75" customHeight="1">
      <c r="A2" s="463" t="s">
        <v>417</v>
      </c>
      <c r="B2" s="463"/>
      <c r="C2" s="463"/>
      <c r="D2" s="463"/>
      <c r="E2" s="463"/>
      <c r="F2" s="463"/>
      <c r="G2" s="12"/>
      <c r="M2"/>
      <c r="N2"/>
    </row>
    <row r="3" spans="1:14" ht="15.75" thickBot="1"/>
    <row r="4" spans="1:14" ht="16.5" customHeight="1">
      <c r="A4" s="464" t="s">
        <v>1</v>
      </c>
      <c r="B4" s="465"/>
      <c r="C4" s="465"/>
      <c r="D4" s="465"/>
      <c r="E4" s="465"/>
      <c r="F4" s="465"/>
      <c r="G4" s="465"/>
      <c r="H4" s="465"/>
      <c r="I4" s="465"/>
      <c r="J4" s="465"/>
      <c r="K4" s="466"/>
      <c r="L4" s="430" t="s">
        <v>2</v>
      </c>
      <c r="M4" s="431"/>
      <c r="N4" s="431"/>
    </row>
    <row r="5" spans="1:14" ht="134.44999999999999" customHeight="1" thickBot="1">
      <c r="A5" s="158" t="s">
        <v>3</v>
      </c>
      <c r="B5" s="159" t="s">
        <v>4</v>
      </c>
      <c r="C5" s="159" t="s">
        <v>5</v>
      </c>
      <c r="D5" s="159" t="s">
        <v>418</v>
      </c>
      <c r="E5" s="160" t="s">
        <v>7</v>
      </c>
      <c r="F5" s="159" t="s">
        <v>8</v>
      </c>
      <c r="G5" s="159" t="s">
        <v>9</v>
      </c>
      <c r="H5" s="160" t="s">
        <v>10</v>
      </c>
      <c r="I5" s="159" t="s">
        <v>11</v>
      </c>
      <c r="J5" s="159" t="s">
        <v>86</v>
      </c>
      <c r="K5" s="159" t="s">
        <v>12</v>
      </c>
      <c r="L5" s="159" t="s">
        <v>13</v>
      </c>
      <c r="M5" s="159" t="s">
        <v>14</v>
      </c>
      <c r="N5" s="74" t="s">
        <v>15</v>
      </c>
    </row>
    <row r="6" spans="1:14" ht="49.5">
      <c r="A6" s="434">
        <v>1</v>
      </c>
      <c r="B6" s="208" t="s">
        <v>320</v>
      </c>
      <c r="C6" s="434" t="s">
        <v>500</v>
      </c>
      <c r="D6" s="434" t="s">
        <v>135</v>
      </c>
      <c r="E6" s="437" t="s">
        <v>681</v>
      </c>
      <c r="F6" s="76" t="s">
        <v>423</v>
      </c>
      <c r="G6" s="434" t="s">
        <v>24</v>
      </c>
      <c r="H6" s="435"/>
      <c r="I6" s="434" t="s">
        <v>503</v>
      </c>
      <c r="J6" s="239">
        <v>374730000</v>
      </c>
      <c r="K6" s="434" t="s">
        <v>21</v>
      </c>
      <c r="L6" s="231" t="s">
        <v>511</v>
      </c>
      <c r="M6" s="231" t="s">
        <v>512</v>
      </c>
      <c r="N6" s="231" t="s">
        <v>493</v>
      </c>
    </row>
    <row r="7" spans="1:14" ht="24" customHeight="1">
      <c r="A7" s="434"/>
      <c r="B7" s="208"/>
      <c r="C7" s="434"/>
      <c r="D7" s="434"/>
      <c r="E7" s="434"/>
      <c r="F7" s="161" t="s">
        <v>501</v>
      </c>
      <c r="G7" s="434"/>
      <c r="H7" s="435"/>
      <c r="I7" s="434"/>
      <c r="J7" s="239"/>
      <c r="K7" s="434"/>
      <c r="L7" s="231"/>
      <c r="M7" s="231"/>
      <c r="N7" s="231"/>
    </row>
    <row r="8" spans="1:14" ht="21" customHeight="1">
      <c r="A8" s="434"/>
      <c r="B8" s="208"/>
      <c r="C8" s="434"/>
      <c r="D8" s="434"/>
      <c r="E8" s="434"/>
      <c r="F8" s="432" t="s">
        <v>502</v>
      </c>
      <c r="G8" s="434"/>
      <c r="H8" s="435"/>
      <c r="I8" s="434"/>
      <c r="J8" s="239"/>
      <c r="K8" s="434"/>
      <c r="L8" s="231"/>
      <c r="M8" s="231"/>
      <c r="N8" s="231"/>
    </row>
    <row r="9" spans="1:14" ht="22.15" customHeight="1">
      <c r="A9" s="433"/>
      <c r="B9" s="209"/>
      <c r="C9" s="433"/>
      <c r="D9" s="433"/>
      <c r="E9" s="433"/>
      <c r="F9" s="433"/>
      <c r="G9" s="433"/>
      <c r="H9" s="436"/>
      <c r="I9" s="433"/>
      <c r="J9" s="251"/>
      <c r="K9" s="433"/>
      <c r="L9" s="232"/>
      <c r="M9" s="232"/>
      <c r="N9" s="232"/>
    </row>
    <row r="10" spans="1:14" ht="49.5">
      <c r="A10" s="432">
        <v>2</v>
      </c>
      <c r="B10" s="207" t="s">
        <v>320</v>
      </c>
      <c r="C10" s="432" t="s">
        <v>504</v>
      </c>
      <c r="D10" s="432" t="s">
        <v>121</v>
      </c>
      <c r="E10" s="432" t="s">
        <v>682</v>
      </c>
      <c r="F10" s="79" t="s">
        <v>419</v>
      </c>
      <c r="G10" s="434" t="s">
        <v>24</v>
      </c>
      <c r="H10" s="467"/>
      <c r="I10" s="432" t="s">
        <v>420</v>
      </c>
      <c r="J10" s="244">
        <v>187050000</v>
      </c>
      <c r="K10" s="432" t="s">
        <v>21</v>
      </c>
      <c r="L10" s="230" t="s">
        <v>505</v>
      </c>
      <c r="M10" s="230" t="s">
        <v>621</v>
      </c>
      <c r="N10" s="230" t="s">
        <v>613</v>
      </c>
    </row>
    <row r="11" spans="1:14" ht="34.15" customHeight="1">
      <c r="A11" s="434"/>
      <c r="B11" s="208"/>
      <c r="C11" s="434"/>
      <c r="D11" s="434"/>
      <c r="E11" s="434"/>
      <c r="F11" s="161" t="s">
        <v>620</v>
      </c>
      <c r="G11" s="434"/>
      <c r="H11" s="435"/>
      <c r="I11" s="434"/>
      <c r="J11" s="239"/>
      <c r="K11" s="434"/>
      <c r="L11" s="231"/>
      <c r="M11" s="231"/>
      <c r="N11" s="231"/>
    </row>
    <row r="12" spans="1:14" ht="21.6" customHeight="1">
      <c r="A12" s="434"/>
      <c r="B12" s="208"/>
      <c r="C12" s="434"/>
      <c r="D12" s="434"/>
      <c r="E12" s="434"/>
      <c r="F12" s="432" t="s">
        <v>612</v>
      </c>
      <c r="G12" s="434"/>
      <c r="H12" s="435"/>
      <c r="I12" s="434"/>
      <c r="J12" s="239"/>
      <c r="K12" s="434"/>
      <c r="L12" s="231"/>
      <c r="M12" s="231"/>
      <c r="N12" s="231"/>
    </row>
    <row r="13" spans="1:14" ht="40.9" customHeight="1">
      <c r="A13" s="433"/>
      <c r="B13" s="209"/>
      <c r="C13" s="433"/>
      <c r="D13" s="433"/>
      <c r="E13" s="433"/>
      <c r="F13" s="433"/>
      <c r="G13" s="433"/>
      <c r="H13" s="436"/>
      <c r="I13" s="433"/>
      <c r="J13" s="251"/>
      <c r="K13" s="433"/>
      <c r="L13" s="232"/>
      <c r="M13" s="232"/>
      <c r="N13" s="232"/>
    </row>
    <row r="14" spans="1:14" ht="43.15" customHeight="1">
      <c r="A14" s="432">
        <v>3</v>
      </c>
      <c r="B14" s="207" t="s">
        <v>320</v>
      </c>
      <c r="C14" s="432">
        <v>178</v>
      </c>
      <c r="D14" s="432" t="s">
        <v>421</v>
      </c>
      <c r="E14" s="432" t="s">
        <v>422</v>
      </c>
      <c r="F14" s="79" t="s">
        <v>423</v>
      </c>
      <c r="G14" s="207"/>
      <c r="H14" s="432" t="s">
        <v>424</v>
      </c>
      <c r="I14" s="432" t="s">
        <v>425</v>
      </c>
      <c r="J14" s="244">
        <v>94000000</v>
      </c>
      <c r="K14" s="432" t="s">
        <v>94</v>
      </c>
      <c r="L14" s="230" t="s">
        <v>587</v>
      </c>
      <c r="M14" s="444">
        <v>45469</v>
      </c>
      <c r="N14" s="460" t="s">
        <v>1074</v>
      </c>
    </row>
    <row r="15" spans="1:14" ht="66.75" customHeight="1">
      <c r="A15" s="434"/>
      <c r="B15" s="208"/>
      <c r="C15" s="434"/>
      <c r="D15" s="434"/>
      <c r="E15" s="434"/>
      <c r="F15" s="162" t="s">
        <v>1072</v>
      </c>
      <c r="G15" s="208"/>
      <c r="H15" s="434"/>
      <c r="I15" s="434"/>
      <c r="J15" s="239"/>
      <c r="K15" s="434"/>
      <c r="L15" s="231"/>
      <c r="M15" s="445"/>
      <c r="N15" s="461"/>
    </row>
    <row r="16" spans="1:14" ht="25.9" customHeight="1">
      <c r="A16" s="434"/>
      <c r="B16" s="208"/>
      <c r="C16" s="434"/>
      <c r="D16" s="434"/>
      <c r="E16" s="434"/>
      <c r="F16" s="458" t="s">
        <v>1073</v>
      </c>
      <c r="G16" s="208"/>
      <c r="H16" s="434"/>
      <c r="I16" s="434"/>
      <c r="J16" s="239"/>
      <c r="K16" s="434"/>
      <c r="L16" s="231"/>
      <c r="M16" s="445"/>
      <c r="N16" s="461"/>
    </row>
    <row r="17" spans="1:14" ht="31.9" customHeight="1">
      <c r="A17" s="433"/>
      <c r="B17" s="209"/>
      <c r="C17" s="433"/>
      <c r="D17" s="433"/>
      <c r="E17" s="433"/>
      <c r="F17" s="459"/>
      <c r="G17" s="209"/>
      <c r="H17" s="433"/>
      <c r="I17" s="433"/>
      <c r="J17" s="251"/>
      <c r="K17" s="433"/>
      <c r="L17" s="232"/>
      <c r="M17" s="446"/>
      <c r="N17" s="462"/>
    </row>
    <row r="18" spans="1:14" ht="44.25" customHeight="1">
      <c r="A18" s="432">
        <v>4</v>
      </c>
      <c r="B18" s="207" t="s">
        <v>320</v>
      </c>
      <c r="C18" s="432">
        <v>180</v>
      </c>
      <c r="D18" s="432" t="s">
        <v>199</v>
      </c>
      <c r="E18" s="432" t="s">
        <v>683</v>
      </c>
      <c r="F18" s="79" t="s">
        <v>423</v>
      </c>
      <c r="G18" s="432" t="s">
        <v>24</v>
      </c>
      <c r="H18" s="455"/>
      <c r="I18" s="432" t="s">
        <v>426</v>
      </c>
      <c r="J18" s="244">
        <v>100000000</v>
      </c>
      <c r="K18" s="432" t="s">
        <v>21</v>
      </c>
      <c r="L18" s="230" t="s">
        <v>427</v>
      </c>
      <c r="M18" s="230" t="s">
        <v>428</v>
      </c>
      <c r="N18" s="230" t="s">
        <v>531</v>
      </c>
    </row>
    <row r="19" spans="1:14" ht="44.25" customHeight="1">
      <c r="A19" s="434"/>
      <c r="B19" s="208"/>
      <c r="C19" s="434"/>
      <c r="D19" s="434"/>
      <c r="E19" s="434"/>
      <c r="F19" s="161" t="s">
        <v>429</v>
      </c>
      <c r="G19" s="434"/>
      <c r="H19" s="456"/>
      <c r="I19" s="434"/>
      <c r="J19" s="239"/>
      <c r="K19" s="434"/>
      <c r="L19" s="231"/>
      <c r="M19" s="231"/>
      <c r="N19" s="231"/>
    </row>
    <row r="20" spans="1:14" ht="24" customHeight="1">
      <c r="A20" s="434"/>
      <c r="B20" s="208"/>
      <c r="C20" s="434"/>
      <c r="D20" s="434"/>
      <c r="E20" s="434"/>
      <c r="F20" s="432" t="s">
        <v>486</v>
      </c>
      <c r="G20" s="434"/>
      <c r="H20" s="456"/>
      <c r="I20" s="434"/>
      <c r="J20" s="239"/>
      <c r="K20" s="434"/>
      <c r="L20" s="231"/>
      <c r="M20" s="231"/>
      <c r="N20" s="231"/>
    </row>
    <row r="21" spans="1:14" ht="28.15" customHeight="1">
      <c r="A21" s="433"/>
      <c r="B21" s="209"/>
      <c r="C21" s="433"/>
      <c r="D21" s="433"/>
      <c r="E21" s="433"/>
      <c r="F21" s="433"/>
      <c r="G21" s="433"/>
      <c r="H21" s="457"/>
      <c r="I21" s="433"/>
      <c r="J21" s="251"/>
      <c r="K21" s="433"/>
      <c r="L21" s="232"/>
      <c r="M21" s="232"/>
      <c r="N21" s="232"/>
    </row>
    <row r="22" spans="1:14" ht="44.25" customHeight="1">
      <c r="A22" s="432">
        <v>5</v>
      </c>
      <c r="B22" s="207" t="s">
        <v>320</v>
      </c>
      <c r="C22" s="432">
        <v>181</v>
      </c>
      <c r="D22" s="432" t="s">
        <v>430</v>
      </c>
      <c r="E22" s="432" t="s">
        <v>684</v>
      </c>
      <c r="F22" s="79" t="s">
        <v>207</v>
      </c>
      <c r="G22" s="432" t="s">
        <v>24</v>
      </c>
      <c r="H22" s="455"/>
      <c r="I22" s="432" t="s">
        <v>431</v>
      </c>
      <c r="J22" s="244">
        <v>38530000</v>
      </c>
      <c r="K22" s="432" t="s">
        <v>21</v>
      </c>
      <c r="L22" s="230" t="s">
        <v>432</v>
      </c>
      <c r="M22" s="230" t="s">
        <v>513</v>
      </c>
      <c r="N22" s="230" t="s">
        <v>433</v>
      </c>
    </row>
    <row r="23" spans="1:14" ht="44.25" customHeight="1">
      <c r="A23" s="434"/>
      <c r="B23" s="208"/>
      <c r="C23" s="434"/>
      <c r="D23" s="434"/>
      <c r="E23" s="434"/>
      <c r="F23" s="161" t="s">
        <v>273</v>
      </c>
      <c r="G23" s="434"/>
      <c r="H23" s="456"/>
      <c r="I23" s="434"/>
      <c r="J23" s="239"/>
      <c r="K23" s="434"/>
      <c r="L23" s="231"/>
      <c r="M23" s="231"/>
      <c r="N23" s="231"/>
    </row>
    <row r="24" spans="1:14" ht="24" customHeight="1">
      <c r="A24" s="434"/>
      <c r="B24" s="208"/>
      <c r="C24" s="434"/>
      <c r="D24" s="434"/>
      <c r="E24" s="434"/>
      <c r="F24" s="432" t="s">
        <v>507</v>
      </c>
      <c r="G24" s="434"/>
      <c r="H24" s="456"/>
      <c r="I24" s="434"/>
      <c r="J24" s="239"/>
      <c r="K24" s="434"/>
      <c r="L24" s="231"/>
      <c r="M24" s="231"/>
      <c r="N24" s="231"/>
    </row>
    <row r="25" spans="1:14" ht="28.15" customHeight="1">
      <c r="A25" s="433"/>
      <c r="B25" s="209"/>
      <c r="C25" s="433"/>
      <c r="D25" s="433"/>
      <c r="E25" s="433"/>
      <c r="F25" s="433"/>
      <c r="G25" s="433"/>
      <c r="H25" s="457"/>
      <c r="I25" s="433"/>
      <c r="J25" s="251"/>
      <c r="K25" s="433"/>
      <c r="L25" s="232"/>
      <c r="M25" s="232"/>
      <c r="N25" s="232"/>
    </row>
    <row r="26" spans="1:14" ht="44.25" customHeight="1">
      <c r="A26" s="432">
        <v>6</v>
      </c>
      <c r="B26" s="207" t="s">
        <v>320</v>
      </c>
      <c r="C26" s="432">
        <v>182</v>
      </c>
      <c r="D26" s="432" t="s">
        <v>434</v>
      </c>
      <c r="E26" s="432" t="s">
        <v>685</v>
      </c>
      <c r="F26" s="79" t="s">
        <v>435</v>
      </c>
      <c r="G26" s="432" t="s">
        <v>24</v>
      </c>
      <c r="H26" s="455"/>
      <c r="I26" s="432" t="s">
        <v>436</v>
      </c>
      <c r="J26" s="244">
        <v>18390000</v>
      </c>
      <c r="K26" s="432" t="s">
        <v>21</v>
      </c>
      <c r="L26" s="230" t="s">
        <v>432</v>
      </c>
      <c r="M26" s="230" t="s">
        <v>513</v>
      </c>
      <c r="N26" s="230" t="s">
        <v>532</v>
      </c>
    </row>
    <row r="27" spans="1:14" ht="44.25" customHeight="1">
      <c r="A27" s="434"/>
      <c r="B27" s="208"/>
      <c r="C27" s="434"/>
      <c r="D27" s="434"/>
      <c r="E27" s="434"/>
      <c r="F27" s="161" t="s">
        <v>273</v>
      </c>
      <c r="G27" s="434"/>
      <c r="H27" s="456"/>
      <c r="I27" s="434"/>
      <c r="J27" s="239"/>
      <c r="K27" s="434"/>
      <c r="L27" s="231"/>
      <c r="M27" s="231"/>
      <c r="N27" s="231"/>
    </row>
    <row r="28" spans="1:14" ht="27.6" customHeight="1">
      <c r="A28" s="434"/>
      <c r="B28" s="208"/>
      <c r="C28" s="434"/>
      <c r="D28" s="434"/>
      <c r="E28" s="434"/>
      <c r="F28" s="432" t="s">
        <v>508</v>
      </c>
      <c r="G28" s="434"/>
      <c r="H28" s="456"/>
      <c r="I28" s="434"/>
      <c r="J28" s="239"/>
      <c r="K28" s="434"/>
      <c r="L28" s="231"/>
      <c r="M28" s="231"/>
      <c r="N28" s="231"/>
    </row>
    <row r="29" spans="1:14" ht="33.6" customHeight="1">
      <c r="A29" s="433"/>
      <c r="B29" s="209"/>
      <c r="C29" s="433"/>
      <c r="D29" s="433"/>
      <c r="E29" s="433"/>
      <c r="F29" s="433"/>
      <c r="G29" s="433"/>
      <c r="H29" s="457"/>
      <c r="I29" s="433"/>
      <c r="J29" s="251"/>
      <c r="K29" s="433"/>
      <c r="L29" s="232"/>
      <c r="M29" s="232"/>
      <c r="N29" s="232"/>
    </row>
    <row r="30" spans="1:14" ht="44.25" customHeight="1">
      <c r="A30" s="432">
        <v>7</v>
      </c>
      <c r="B30" s="207" t="s">
        <v>320</v>
      </c>
      <c r="C30" s="432">
        <v>183</v>
      </c>
      <c r="D30" s="432" t="s">
        <v>437</v>
      </c>
      <c r="E30" s="432" t="s">
        <v>686</v>
      </c>
      <c r="F30" s="79" t="s">
        <v>200</v>
      </c>
      <c r="G30" s="432" t="s">
        <v>24</v>
      </c>
      <c r="H30" s="455"/>
      <c r="I30" s="432" t="s">
        <v>438</v>
      </c>
      <c r="J30" s="244">
        <v>25000000</v>
      </c>
      <c r="K30" s="432" t="s">
        <v>21</v>
      </c>
      <c r="L30" s="230" t="s">
        <v>439</v>
      </c>
      <c r="M30" s="230" t="s">
        <v>514</v>
      </c>
      <c r="N30" s="230" t="s">
        <v>533</v>
      </c>
    </row>
    <row r="31" spans="1:14" ht="35.450000000000003" customHeight="1">
      <c r="A31" s="434"/>
      <c r="B31" s="208"/>
      <c r="C31" s="434"/>
      <c r="D31" s="434"/>
      <c r="E31" s="434"/>
      <c r="F31" s="161" t="s">
        <v>440</v>
      </c>
      <c r="G31" s="434"/>
      <c r="H31" s="456"/>
      <c r="I31" s="434"/>
      <c r="J31" s="239"/>
      <c r="K31" s="434"/>
      <c r="L31" s="231"/>
      <c r="M31" s="231"/>
      <c r="N31" s="231"/>
    </row>
    <row r="32" spans="1:14" ht="27.6" customHeight="1">
      <c r="A32" s="434"/>
      <c r="B32" s="208"/>
      <c r="C32" s="434"/>
      <c r="D32" s="434"/>
      <c r="E32" s="434"/>
      <c r="F32" s="432" t="s">
        <v>509</v>
      </c>
      <c r="G32" s="434"/>
      <c r="H32" s="456"/>
      <c r="I32" s="434"/>
      <c r="J32" s="239"/>
      <c r="K32" s="434"/>
      <c r="L32" s="231"/>
      <c r="M32" s="231"/>
      <c r="N32" s="231"/>
    </row>
    <row r="33" spans="1:14" ht="30" customHeight="1">
      <c r="A33" s="433"/>
      <c r="B33" s="209"/>
      <c r="C33" s="433"/>
      <c r="D33" s="433"/>
      <c r="E33" s="433"/>
      <c r="F33" s="433"/>
      <c r="G33" s="433"/>
      <c r="H33" s="457"/>
      <c r="I33" s="433"/>
      <c r="J33" s="251"/>
      <c r="K33" s="433"/>
      <c r="L33" s="232"/>
      <c r="M33" s="232"/>
      <c r="N33" s="232"/>
    </row>
    <row r="34" spans="1:14" ht="60" customHeight="1">
      <c r="A34" s="223">
        <v>8</v>
      </c>
      <c r="B34" s="207" t="s">
        <v>320</v>
      </c>
      <c r="C34" s="207">
        <v>186</v>
      </c>
      <c r="D34" s="223" t="s">
        <v>441</v>
      </c>
      <c r="E34" s="207" t="s">
        <v>730</v>
      </c>
      <c r="F34" s="79" t="s">
        <v>423</v>
      </c>
      <c r="G34" s="432" t="s">
        <v>24</v>
      </c>
      <c r="H34" s="207" t="s">
        <v>442</v>
      </c>
      <c r="I34" s="207" t="s">
        <v>443</v>
      </c>
      <c r="J34" s="244">
        <v>20205518</v>
      </c>
      <c r="K34" s="223" t="s">
        <v>21</v>
      </c>
      <c r="L34" s="230" t="s">
        <v>444</v>
      </c>
      <c r="M34" s="230" t="s">
        <v>445</v>
      </c>
      <c r="N34" s="207" t="s">
        <v>660</v>
      </c>
    </row>
    <row r="35" spans="1:14" ht="39.6" customHeight="1">
      <c r="A35" s="224"/>
      <c r="B35" s="208"/>
      <c r="C35" s="208"/>
      <c r="D35" s="224"/>
      <c r="E35" s="208"/>
      <c r="F35" s="161" t="s">
        <v>446</v>
      </c>
      <c r="G35" s="434"/>
      <c r="H35" s="208"/>
      <c r="I35" s="208"/>
      <c r="J35" s="239"/>
      <c r="K35" s="224"/>
      <c r="L35" s="231"/>
      <c r="M35" s="231"/>
      <c r="N35" s="208"/>
    </row>
    <row r="36" spans="1:14" ht="15.6" customHeight="1">
      <c r="A36" s="224"/>
      <c r="B36" s="208"/>
      <c r="C36" s="208"/>
      <c r="D36" s="224"/>
      <c r="E36" s="208"/>
      <c r="F36" s="432" t="s">
        <v>583</v>
      </c>
      <c r="G36" s="434"/>
      <c r="H36" s="208"/>
      <c r="I36" s="208"/>
      <c r="J36" s="239"/>
      <c r="K36" s="224"/>
      <c r="L36" s="231"/>
      <c r="M36" s="231"/>
      <c r="N36" s="208"/>
    </row>
    <row r="37" spans="1:14" ht="36.6" customHeight="1">
      <c r="A37" s="225"/>
      <c r="B37" s="209"/>
      <c r="C37" s="209"/>
      <c r="D37" s="225"/>
      <c r="E37" s="209"/>
      <c r="F37" s="433"/>
      <c r="G37" s="433"/>
      <c r="H37" s="209"/>
      <c r="I37" s="209"/>
      <c r="J37" s="251"/>
      <c r="K37" s="225"/>
      <c r="L37" s="232"/>
      <c r="M37" s="232"/>
      <c r="N37" s="209"/>
    </row>
    <row r="38" spans="1:14" ht="55.15" customHeight="1">
      <c r="A38" s="223">
        <v>9</v>
      </c>
      <c r="B38" s="207" t="s">
        <v>320</v>
      </c>
      <c r="C38" s="207">
        <v>186</v>
      </c>
      <c r="D38" s="223" t="s">
        <v>441</v>
      </c>
      <c r="E38" s="207" t="s">
        <v>731</v>
      </c>
      <c r="F38" s="79" t="s">
        <v>423</v>
      </c>
      <c r="G38" s="432" t="s">
        <v>485</v>
      </c>
      <c r="H38" s="207" t="s">
        <v>442</v>
      </c>
      <c r="I38" s="207" t="s">
        <v>443</v>
      </c>
      <c r="J38" s="244">
        <v>16797482</v>
      </c>
      <c r="K38" s="223" t="s">
        <v>21</v>
      </c>
      <c r="L38" s="230" t="s">
        <v>771</v>
      </c>
      <c r="M38" s="230" t="s">
        <v>770</v>
      </c>
      <c r="N38" s="207" t="s">
        <v>986</v>
      </c>
    </row>
    <row r="39" spans="1:14" ht="36.6" customHeight="1">
      <c r="A39" s="224"/>
      <c r="B39" s="208"/>
      <c r="C39" s="208"/>
      <c r="D39" s="224"/>
      <c r="E39" s="208"/>
      <c r="F39" s="161" t="s">
        <v>763</v>
      </c>
      <c r="G39" s="434"/>
      <c r="H39" s="208"/>
      <c r="I39" s="208"/>
      <c r="J39" s="239"/>
      <c r="K39" s="224"/>
      <c r="L39" s="231"/>
      <c r="M39" s="231"/>
      <c r="N39" s="208"/>
    </row>
    <row r="40" spans="1:14" ht="36.6" customHeight="1">
      <c r="A40" s="224"/>
      <c r="B40" s="208"/>
      <c r="C40" s="208"/>
      <c r="D40" s="224"/>
      <c r="E40" s="208"/>
      <c r="F40" s="432" t="s">
        <v>985</v>
      </c>
      <c r="G40" s="434"/>
      <c r="H40" s="208"/>
      <c r="I40" s="208"/>
      <c r="J40" s="239"/>
      <c r="K40" s="224"/>
      <c r="L40" s="231"/>
      <c r="M40" s="231"/>
      <c r="N40" s="208"/>
    </row>
    <row r="41" spans="1:14" ht="36.6" customHeight="1">
      <c r="A41" s="225"/>
      <c r="B41" s="209"/>
      <c r="C41" s="209"/>
      <c r="D41" s="225"/>
      <c r="E41" s="209"/>
      <c r="F41" s="433"/>
      <c r="G41" s="433"/>
      <c r="H41" s="209"/>
      <c r="I41" s="209"/>
      <c r="J41" s="251"/>
      <c r="K41" s="225"/>
      <c r="L41" s="232"/>
      <c r="M41" s="232"/>
      <c r="N41" s="209"/>
    </row>
    <row r="42" spans="1:14" ht="60" customHeight="1">
      <c r="A42" s="223">
        <v>10</v>
      </c>
      <c r="B42" s="207" t="s">
        <v>320</v>
      </c>
      <c r="C42" s="207">
        <v>188</v>
      </c>
      <c r="D42" s="223" t="s">
        <v>202</v>
      </c>
      <c r="E42" s="207" t="s">
        <v>447</v>
      </c>
      <c r="F42" s="79" t="s">
        <v>448</v>
      </c>
      <c r="G42" s="207" t="s">
        <v>24</v>
      </c>
      <c r="H42" s="207"/>
      <c r="I42" s="223" t="s">
        <v>449</v>
      </c>
      <c r="J42" s="244">
        <v>21900000</v>
      </c>
      <c r="K42" s="223" t="s">
        <v>21</v>
      </c>
      <c r="L42" s="230" t="s">
        <v>571</v>
      </c>
      <c r="M42" s="230" t="s">
        <v>566</v>
      </c>
      <c r="N42" s="207" t="s">
        <v>630</v>
      </c>
    </row>
    <row r="43" spans="1:14" ht="36.6" customHeight="1">
      <c r="A43" s="224"/>
      <c r="B43" s="208"/>
      <c r="C43" s="208"/>
      <c r="D43" s="224"/>
      <c r="E43" s="208"/>
      <c r="F43" s="79" t="s">
        <v>565</v>
      </c>
      <c r="G43" s="208"/>
      <c r="H43" s="208"/>
      <c r="I43" s="224"/>
      <c r="J43" s="239"/>
      <c r="K43" s="224"/>
      <c r="L43" s="231"/>
      <c r="M43" s="231"/>
      <c r="N43" s="208"/>
    </row>
    <row r="44" spans="1:14" ht="37.9" customHeight="1">
      <c r="A44" s="224"/>
      <c r="B44" s="208"/>
      <c r="C44" s="208"/>
      <c r="D44" s="224"/>
      <c r="E44" s="208"/>
      <c r="F44" s="207" t="s">
        <v>596</v>
      </c>
      <c r="G44" s="208"/>
      <c r="H44" s="208"/>
      <c r="I44" s="224"/>
      <c r="J44" s="239"/>
      <c r="K44" s="224"/>
      <c r="L44" s="231"/>
      <c r="M44" s="231"/>
      <c r="N44" s="208"/>
    </row>
    <row r="45" spans="1:14" ht="30" customHeight="1">
      <c r="A45" s="225"/>
      <c r="B45" s="209"/>
      <c r="C45" s="209"/>
      <c r="D45" s="225"/>
      <c r="E45" s="209"/>
      <c r="F45" s="209"/>
      <c r="G45" s="209"/>
      <c r="H45" s="209"/>
      <c r="I45" s="225"/>
      <c r="J45" s="251"/>
      <c r="K45" s="225"/>
      <c r="L45" s="232"/>
      <c r="M45" s="232"/>
      <c r="N45" s="209"/>
    </row>
    <row r="46" spans="1:14" ht="51.6" customHeight="1">
      <c r="A46" s="223">
        <v>11</v>
      </c>
      <c r="B46" s="207" t="s">
        <v>320</v>
      </c>
      <c r="C46" s="207">
        <v>189</v>
      </c>
      <c r="D46" s="223" t="s">
        <v>450</v>
      </c>
      <c r="E46" s="259" t="s">
        <v>451</v>
      </c>
      <c r="F46" s="92" t="s">
        <v>91</v>
      </c>
      <c r="G46" s="207" t="s">
        <v>24</v>
      </c>
      <c r="H46" s="207" t="s">
        <v>452</v>
      </c>
      <c r="I46" s="223" t="s">
        <v>453</v>
      </c>
      <c r="J46" s="244">
        <v>36000000</v>
      </c>
      <c r="K46" s="223" t="s">
        <v>94</v>
      </c>
      <c r="L46" s="230" t="s">
        <v>454</v>
      </c>
      <c r="M46" s="230" t="s">
        <v>455</v>
      </c>
      <c r="N46" s="207" t="s">
        <v>702</v>
      </c>
    </row>
    <row r="47" spans="1:14" ht="42.6" customHeight="1">
      <c r="A47" s="224"/>
      <c r="B47" s="208"/>
      <c r="C47" s="208"/>
      <c r="D47" s="224"/>
      <c r="E47" s="260"/>
      <c r="F47" s="79" t="s">
        <v>456</v>
      </c>
      <c r="G47" s="208"/>
      <c r="H47" s="208"/>
      <c r="I47" s="224"/>
      <c r="J47" s="239"/>
      <c r="K47" s="224"/>
      <c r="L47" s="231"/>
      <c r="M47" s="231"/>
      <c r="N47" s="208"/>
    </row>
    <row r="48" spans="1:14" ht="24.6" customHeight="1">
      <c r="A48" s="224"/>
      <c r="B48" s="208"/>
      <c r="C48" s="208"/>
      <c r="D48" s="224"/>
      <c r="E48" s="260"/>
      <c r="F48" s="207" t="s">
        <v>506</v>
      </c>
      <c r="G48" s="208"/>
      <c r="H48" s="208"/>
      <c r="I48" s="224"/>
      <c r="J48" s="239"/>
      <c r="K48" s="224"/>
      <c r="L48" s="231"/>
      <c r="M48" s="231"/>
      <c r="N48" s="208"/>
    </row>
    <row r="49" spans="1:14" ht="34.15" customHeight="1">
      <c r="A49" s="225"/>
      <c r="B49" s="209"/>
      <c r="C49" s="209"/>
      <c r="D49" s="225"/>
      <c r="E49" s="261"/>
      <c r="F49" s="209"/>
      <c r="G49" s="209"/>
      <c r="H49" s="209"/>
      <c r="I49" s="225"/>
      <c r="J49" s="251"/>
      <c r="K49" s="225"/>
      <c r="L49" s="232"/>
      <c r="M49" s="232"/>
      <c r="N49" s="209"/>
    </row>
    <row r="50" spans="1:14" ht="72.599999999999994" customHeight="1">
      <c r="A50" s="223">
        <v>12</v>
      </c>
      <c r="B50" s="207" t="s">
        <v>325</v>
      </c>
      <c r="C50" s="207">
        <v>280</v>
      </c>
      <c r="D50" s="223" t="s">
        <v>392</v>
      </c>
      <c r="E50" s="207" t="s">
        <v>457</v>
      </c>
      <c r="F50" s="79" t="s">
        <v>458</v>
      </c>
      <c r="G50" s="207" t="s">
        <v>24</v>
      </c>
      <c r="H50" s="207" t="s">
        <v>459</v>
      </c>
      <c r="I50" s="207" t="s">
        <v>460</v>
      </c>
      <c r="J50" s="244">
        <v>25000000</v>
      </c>
      <c r="K50" s="223" t="s">
        <v>94</v>
      </c>
      <c r="L50" s="230" t="s">
        <v>22</v>
      </c>
      <c r="M50" s="230" t="s">
        <v>44</v>
      </c>
      <c r="N50" s="230" t="s">
        <v>535</v>
      </c>
    </row>
    <row r="51" spans="1:14" ht="52.15" customHeight="1">
      <c r="A51" s="224"/>
      <c r="B51" s="208"/>
      <c r="C51" s="208"/>
      <c r="D51" s="224"/>
      <c r="E51" s="208"/>
      <c r="F51" s="79" t="s">
        <v>534</v>
      </c>
      <c r="G51" s="208"/>
      <c r="H51" s="208"/>
      <c r="I51" s="208"/>
      <c r="J51" s="239"/>
      <c r="K51" s="224"/>
      <c r="L51" s="231"/>
      <c r="M51" s="231"/>
      <c r="N51" s="231"/>
    </row>
    <row r="52" spans="1:14" ht="19.899999999999999" customHeight="1">
      <c r="A52" s="224"/>
      <c r="B52" s="208"/>
      <c r="C52" s="208"/>
      <c r="D52" s="224"/>
      <c r="E52" s="208"/>
      <c r="F52" s="207" t="s">
        <v>510</v>
      </c>
      <c r="G52" s="208"/>
      <c r="H52" s="208"/>
      <c r="I52" s="208"/>
      <c r="J52" s="239"/>
      <c r="K52" s="224"/>
      <c r="L52" s="231"/>
      <c r="M52" s="231"/>
      <c r="N52" s="231"/>
    </row>
    <row r="53" spans="1:14" ht="41.45" customHeight="1">
      <c r="A53" s="225"/>
      <c r="B53" s="209"/>
      <c r="C53" s="209"/>
      <c r="D53" s="225"/>
      <c r="E53" s="209"/>
      <c r="F53" s="209"/>
      <c r="G53" s="209"/>
      <c r="H53" s="209"/>
      <c r="I53" s="209"/>
      <c r="J53" s="251"/>
      <c r="K53" s="225"/>
      <c r="L53" s="232"/>
      <c r="M53" s="232"/>
      <c r="N53" s="232"/>
    </row>
    <row r="54" spans="1:14" ht="93.6" customHeight="1">
      <c r="A54" s="223">
        <v>13</v>
      </c>
      <c r="B54" s="207" t="s">
        <v>325</v>
      </c>
      <c r="C54" s="207">
        <v>282</v>
      </c>
      <c r="D54" s="223" t="s">
        <v>194</v>
      </c>
      <c r="E54" s="207" t="s">
        <v>461</v>
      </c>
      <c r="F54" s="79" t="s">
        <v>462</v>
      </c>
      <c r="G54" s="207"/>
      <c r="H54" s="207" t="s">
        <v>463</v>
      </c>
      <c r="I54" s="207" t="s">
        <v>464</v>
      </c>
      <c r="J54" s="244">
        <v>5000000</v>
      </c>
      <c r="K54" s="223" t="s">
        <v>94</v>
      </c>
      <c r="L54" s="230" t="s">
        <v>465</v>
      </c>
      <c r="M54" s="452" t="s">
        <v>988</v>
      </c>
      <c r="N54" s="230" t="s">
        <v>818</v>
      </c>
    </row>
    <row r="55" spans="1:14" ht="54.6" customHeight="1">
      <c r="A55" s="224"/>
      <c r="B55" s="208"/>
      <c r="C55" s="208"/>
      <c r="D55" s="224"/>
      <c r="E55" s="208"/>
      <c r="F55" s="163" t="s">
        <v>987</v>
      </c>
      <c r="G55" s="208"/>
      <c r="H55" s="208"/>
      <c r="I55" s="208"/>
      <c r="J55" s="239"/>
      <c r="K55" s="224"/>
      <c r="L55" s="231"/>
      <c r="M55" s="453"/>
      <c r="N55" s="231"/>
    </row>
    <row r="56" spans="1:14" ht="26.45" customHeight="1">
      <c r="A56" s="224"/>
      <c r="B56" s="208"/>
      <c r="C56" s="208"/>
      <c r="D56" s="224"/>
      <c r="E56" s="208"/>
      <c r="F56" s="207" t="s">
        <v>732</v>
      </c>
      <c r="G56" s="208"/>
      <c r="H56" s="208"/>
      <c r="I56" s="208"/>
      <c r="J56" s="239"/>
      <c r="K56" s="224"/>
      <c r="L56" s="231"/>
      <c r="M56" s="453"/>
      <c r="N56" s="231"/>
    </row>
    <row r="57" spans="1:14" ht="43.15" customHeight="1">
      <c r="A57" s="225"/>
      <c r="B57" s="209"/>
      <c r="C57" s="209"/>
      <c r="D57" s="225"/>
      <c r="E57" s="209"/>
      <c r="F57" s="209"/>
      <c r="G57" s="209"/>
      <c r="H57" s="209"/>
      <c r="I57" s="209"/>
      <c r="J57" s="251"/>
      <c r="K57" s="225"/>
      <c r="L57" s="232"/>
      <c r="M57" s="454"/>
      <c r="N57" s="232"/>
    </row>
    <row r="58" spans="1:14" ht="87" customHeight="1">
      <c r="A58" s="223">
        <v>14</v>
      </c>
      <c r="B58" s="207" t="s">
        <v>325</v>
      </c>
      <c r="C58" s="207">
        <v>283</v>
      </c>
      <c r="D58" s="223" t="s">
        <v>214</v>
      </c>
      <c r="E58" s="207" t="s">
        <v>466</v>
      </c>
      <c r="F58" s="79" t="s">
        <v>467</v>
      </c>
      <c r="G58" s="438" t="s">
        <v>485</v>
      </c>
      <c r="H58" s="207" t="s">
        <v>468</v>
      </c>
      <c r="I58" s="207" t="s">
        <v>464</v>
      </c>
      <c r="J58" s="244">
        <v>31000000</v>
      </c>
      <c r="K58" s="223" t="s">
        <v>94</v>
      </c>
      <c r="L58" s="441" t="s">
        <v>716</v>
      </c>
      <c r="M58" s="444">
        <v>45420</v>
      </c>
      <c r="N58" s="447" t="s">
        <v>1077</v>
      </c>
    </row>
    <row r="59" spans="1:14" ht="53.45" customHeight="1">
      <c r="A59" s="224"/>
      <c r="B59" s="208"/>
      <c r="C59" s="208"/>
      <c r="D59" s="224"/>
      <c r="E59" s="208"/>
      <c r="F59" s="164" t="s">
        <v>1075</v>
      </c>
      <c r="G59" s="439"/>
      <c r="H59" s="208"/>
      <c r="I59" s="208"/>
      <c r="J59" s="239"/>
      <c r="K59" s="224"/>
      <c r="L59" s="442"/>
      <c r="M59" s="445"/>
      <c r="N59" s="448"/>
    </row>
    <row r="60" spans="1:14" ht="40.15" customHeight="1">
      <c r="A60" s="224"/>
      <c r="B60" s="208"/>
      <c r="C60" s="208"/>
      <c r="D60" s="224"/>
      <c r="E60" s="208"/>
      <c r="F60" s="450" t="s">
        <v>1076</v>
      </c>
      <c r="G60" s="439"/>
      <c r="H60" s="208"/>
      <c r="I60" s="208"/>
      <c r="J60" s="239"/>
      <c r="K60" s="224"/>
      <c r="L60" s="442"/>
      <c r="M60" s="445"/>
      <c r="N60" s="448"/>
    </row>
    <row r="61" spans="1:14" ht="139.9" customHeight="1">
      <c r="A61" s="225"/>
      <c r="B61" s="209"/>
      <c r="C61" s="209"/>
      <c r="D61" s="225"/>
      <c r="E61" s="209"/>
      <c r="F61" s="451"/>
      <c r="G61" s="440"/>
      <c r="H61" s="209"/>
      <c r="I61" s="209"/>
      <c r="J61" s="251"/>
      <c r="K61" s="225"/>
      <c r="L61" s="443"/>
      <c r="M61" s="446"/>
      <c r="N61" s="449"/>
    </row>
    <row r="62" spans="1:14" ht="60" customHeight="1">
      <c r="A62" s="223">
        <v>15</v>
      </c>
      <c r="B62" s="207" t="s">
        <v>325</v>
      </c>
      <c r="C62" s="207">
        <v>284</v>
      </c>
      <c r="D62" s="223" t="s">
        <v>209</v>
      </c>
      <c r="E62" s="207" t="s">
        <v>624</v>
      </c>
      <c r="F62" s="79" t="s">
        <v>469</v>
      </c>
      <c r="G62" s="207" t="s">
        <v>24</v>
      </c>
      <c r="H62" s="207" t="s">
        <v>470</v>
      </c>
      <c r="I62" s="207" t="s">
        <v>538</v>
      </c>
      <c r="J62" s="244">
        <v>120000000</v>
      </c>
      <c r="K62" s="223" t="s">
        <v>94</v>
      </c>
      <c r="L62" s="230" t="s">
        <v>472</v>
      </c>
      <c r="M62" s="230" t="s">
        <v>573</v>
      </c>
      <c r="N62" s="230" t="s">
        <v>595</v>
      </c>
    </row>
    <row r="63" spans="1:14" ht="39.6" customHeight="1">
      <c r="A63" s="224"/>
      <c r="B63" s="208"/>
      <c r="C63" s="208"/>
      <c r="D63" s="224"/>
      <c r="E63" s="208"/>
      <c r="F63" s="79" t="s">
        <v>572</v>
      </c>
      <c r="G63" s="208"/>
      <c r="H63" s="208"/>
      <c r="I63" s="208"/>
      <c r="J63" s="239"/>
      <c r="K63" s="224"/>
      <c r="L63" s="231"/>
      <c r="M63" s="231"/>
      <c r="N63" s="231"/>
    </row>
    <row r="64" spans="1:14" ht="55.9" customHeight="1">
      <c r="A64" s="224"/>
      <c r="B64" s="208"/>
      <c r="C64" s="208"/>
      <c r="D64" s="224"/>
      <c r="E64" s="208"/>
      <c r="F64" s="207" t="s">
        <v>574</v>
      </c>
      <c r="G64" s="208"/>
      <c r="H64" s="208"/>
      <c r="I64" s="208"/>
      <c r="J64" s="239"/>
      <c r="K64" s="224"/>
      <c r="L64" s="231"/>
      <c r="M64" s="231"/>
      <c r="N64" s="231"/>
    </row>
    <row r="65" spans="1:14" ht="32.450000000000003" customHeight="1">
      <c r="A65" s="225"/>
      <c r="B65" s="209"/>
      <c r="C65" s="209"/>
      <c r="D65" s="225"/>
      <c r="E65" s="209"/>
      <c r="F65" s="209"/>
      <c r="G65" s="209"/>
      <c r="H65" s="209"/>
      <c r="I65" s="209"/>
      <c r="J65" s="251"/>
      <c r="K65" s="225"/>
      <c r="L65" s="232"/>
      <c r="M65" s="232"/>
      <c r="N65" s="232"/>
    </row>
    <row r="66" spans="1:14" ht="63" customHeight="1">
      <c r="A66" s="223">
        <v>16</v>
      </c>
      <c r="B66" s="207" t="s">
        <v>325</v>
      </c>
      <c r="C66" s="207">
        <v>284</v>
      </c>
      <c r="D66" s="223" t="s">
        <v>209</v>
      </c>
      <c r="E66" s="207" t="s">
        <v>625</v>
      </c>
      <c r="F66" s="79" t="s">
        <v>469</v>
      </c>
      <c r="G66" s="207" t="s">
        <v>24</v>
      </c>
      <c r="H66" s="207" t="s">
        <v>470</v>
      </c>
      <c r="I66" s="207" t="s">
        <v>538</v>
      </c>
      <c r="J66" s="244">
        <v>48000000</v>
      </c>
      <c r="K66" s="223" t="s">
        <v>94</v>
      </c>
      <c r="L66" s="230" t="s">
        <v>623</v>
      </c>
      <c r="M66" s="230" t="s">
        <v>649</v>
      </c>
      <c r="N66" s="410" t="s">
        <v>810</v>
      </c>
    </row>
    <row r="67" spans="1:14" ht="32.450000000000003" customHeight="1">
      <c r="A67" s="224"/>
      <c r="B67" s="208"/>
      <c r="C67" s="208"/>
      <c r="D67" s="224"/>
      <c r="E67" s="208"/>
      <c r="F67" s="79" t="s">
        <v>648</v>
      </c>
      <c r="G67" s="208"/>
      <c r="H67" s="208"/>
      <c r="I67" s="208"/>
      <c r="J67" s="239"/>
      <c r="K67" s="224"/>
      <c r="L67" s="231"/>
      <c r="M67" s="231"/>
      <c r="N67" s="395"/>
    </row>
    <row r="68" spans="1:14" ht="43.15" customHeight="1">
      <c r="A68" s="224"/>
      <c r="B68" s="208"/>
      <c r="C68" s="208"/>
      <c r="D68" s="224"/>
      <c r="E68" s="208"/>
      <c r="F68" s="213" t="s">
        <v>622</v>
      </c>
      <c r="G68" s="208"/>
      <c r="H68" s="208"/>
      <c r="I68" s="208"/>
      <c r="J68" s="239"/>
      <c r="K68" s="224"/>
      <c r="L68" s="231"/>
      <c r="M68" s="231"/>
      <c r="N68" s="395"/>
    </row>
    <row r="69" spans="1:14" ht="32.450000000000003" customHeight="1">
      <c r="A69" s="225"/>
      <c r="B69" s="209"/>
      <c r="C69" s="209"/>
      <c r="D69" s="225"/>
      <c r="E69" s="209"/>
      <c r="F69" s="213"/>
      <c r="G69" s="209"/>
      <c r="H69" s="209"/>
      <c r="I69" s="209"/>
      <c r="J69" s="251"/>
      <c r="K69" s="225"/>
      <c r="L69" s="232"/>
      <c r="M69" s="232"/>
      <c r="N69" s="396"/>
    </row>
    <row r="70" spans="1:14" ht="72" customHeight="1">
      <c r="A70" s="223">
        <v>17</v>
      </c>
      <c r="B70" s="207" t="s">
        <v>325</v>
      </c>
      <c r="C70" s="207">
        <v>285</v>
      </c>
      <c r="D70" s="223" t="s">
        <v>473</v>
      </c>
      <c r="E70" s="207" t="s">
        <v>474</v>
      </c>
      <c r="F70" s="79" t="s">
        <v>475</v>
      </c>
      <c r="G70" s="207" t="s">
        <v>24</v>
      </c>
      <c r="H70" s="207" t="s">
        <v>476</v>
      </c>
      <c r="I70" s="207" t="s">
        <v>471</v>
      </c>
      <c r="J70" s="244">
        <v>1600000</v>
      </c>
      <c r="K70" s="223" t="s">
        <v>94</v>
      </c>
      <c r="L70" s="230" t="s">
        <v>477</v>
      </c>
      <c r="M70" s="230" t="s">
        <v>478</v>
      </c>
      <c r="N70" s="207" t="s">
        <v>544</v>
      </c>
    </row>
    <row r="71" spans="1:14" ht="40.15" customHeight="1">
      <c r="A71" s="224"/>
      <c r="B71" s="208"/>
      <c r="C71" s="208"/>
      <c r="D71" s="224"/>
      <c r="E71" s="208"/>
      <c r="F71" s="79" t="s">
        <v>536</v>
      </c>
      <c r="G71" s="208"/>
      <c r="H71" s="208"/>
      <c r="I71" s="208"/>
      <c r="J71" s="239"/>
      <c r="K71" s="224"/>
      <c r="L71" s="231"/>
      <c r="M71" s="231"/>
      <c r="N71" s="208"/>
    </row>
    <row r="72" spans="1:14" ht="24.6" customHeight="1">
      <c r="A72" s="224"/>
      <c r="B72" s="208"/>
      <c r="C72" s="208"/>
      <c r="D72" s="224"/>
      <c r="E72" s="208"/>
      <c r="F72" s="207" t="s">
        <v>804</v>
      </c>
      <c r="G72" s="208"/>
      <c r="H72" s="208"/>
      <c r="I72" s="208"/>
      <c r="J72" s="239"/>
      <c r="K72" s="224"/>
      <c r="L72" s="231"/>
      <c r="M72" s="231"/>
      <c r="N72" s="208"/>
    </row>
    <row r="73" spans="1:14" ht="39.6" customHeight="1">
      <c r="A73" s="225"/>
      <c r="B73" s="209"/>
      <c r="C73" s="209"/>
      <c r="D73" s="225"/>
      <c r="E73" s="209"/>
      <c r="F73" s="209"/>
      <c r="G73" s="209"/>
      <c r="H73" s="209"/>
      <c r="I73" s="209"/>
      <c r="J73" s="251"/>
      <c r="K73" s="225"/>
      <c r="L73" s="232"/>
      <c r="M73" s="232"/>
      <c r="N73" s="209"/>
    </row>
    <row r="74" spans="1:14" ht="78" customHeight="1">
      <c r="A74" s="223">
        <v>18</v>
      </c>
      <c r="B74" s="207" t="s">
        <v>325</v>
      </c>
      <c r="C74" s="207">
        <v>286</v>
      </c>
      <c r="D74" s="223" t="s">
        <v>479</v>
      </c>
      <c r="E74" s="207" t="s">
        <v>480</v>
      </c>
      <c r="F74" s="79" t="s">
        <v>481</v>
      </c>
      <c r="G74" s="207" t="s">
        <v>24</v>
      </c>
      <c r="H74" s="207" t="s">
        <v>482</v>
      </c>
      <c r="I74" s="207" t="s">
        <v>483</v>
      </c>
      <c r="J74" s="244">
        <v>6000000</v>
      </c>
      <c r="K74" s="223" t="s">
        <v>21</v>
      </c>
      <c r="L74" s="230" t="s">
        <v>484</v>
      </c>
      <c r="M74" s="230" t="s">
        <v>44</v>
      </c>
      <c r="N74" s="207" t="s">
        <v>667</v>
      </c>
    </row>
    <row r="75" spans="1:14" ht="42.6" customHeight="1">
      <c r="A75" s="224"/>
      <c r="B75" s="208"/>
      <c r="C75" s="208"/>
      <c r="D75" s="224"/>
      <c r="E75" s="208"/>
      <c r="F75" s="79" t="s">
        <v>534</v>
      </c>
      <c r="G75" s="208"/>
      <c r="H75" s="208"/>
      <c r="I75" s="208"/>
      <c r="J75" s="239"/>
      <c r="K75" s="224"/>
      <c r="L75" s="231"/>
      <c r="M75" s="231"/>
      <c r="N75" s="208"/>
    </row>
    <row r="76" spans="1:14" ht="30" customHeight="1">
      <c r="A76" s="224"/>
      <c r="B76" s="208"/>
      <c r="C76" s="208"/>
      <c r="D76" s="224"/>
      <c r="E76" s="208"/>
      <c r="F76" s="207" t="s">
        <v>537</v>
      </c>
      <c r="G76" s="208"/>
      <c r="H76" s="208"/>
      <c r="I76" s="208"/>
      <c r="J76" s="239"/>
      <c r="K76" s="224"/>
      <c r="L76" s="231"/>
      <c r="M76" s="231"/>
      <c r="N76" s="208"/>
    </row>
    <row r="77" spans="1:14" ht="38.450000000000003" customHeight="1">
      <c r="A77" s="225"/>
      <c r="B77" s="209"/>
      <c r="C77" s="209"/>
      <c r="D77" s="225"/>
      <c r="E77" s="209"/>
      <c r="F77" s="209"/>
      <c r="G77" s="209"/>
      <c r="H77" s="209"/>
      <c r="I77" s="209"/>
      <c r="J77" s="251"/>
      <c r="K77" s="225"/>
      <c r="L77" s="232"/>
      <c r="M77" s="232"/>
      <c r="N77" s="209"/>
    </row>
    <row r="78" spans="1:14" ht="19.899999999999999" customHeight="1"/>
  </sheetData>
  <mergeCells count="255">
    <mergeCell ref="A2:F2"/>
    <mergeCell ref="A4:K4"/>
    <mergeCell ref="A10:A13"/>
    <mergeCell ref="B10:B13"/>
    <mergeCell ref="C10:C13"/>
    <mergeCell ref="D10:D13"/>
    <mergeCell ref="H10:H13"/>
    <mergeCell ref="I10:I13"/>
    <mergeCell ref="J10:J13"/>
    <mergeCell ref="K10:K13"/>
    <mergeCell ref="L18:L21"/>
    <mergeCell ref="M18:M21"/>
    <mergeCell ref="N18:N21"/>
    <mergeCell ref="F20:F21"/>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C22:C25"/>
    <mergeCell ref="D22:D25"/>
    <mergeCell ref="H22:H25"/>
    <mergeCell ref="I22:I25"/>
    <mergeCell ref="J22:J25"/>
    <mergeCell ref="K22:K25"/>
    <mergeCell ref="G22:G25"/>
    <mergeCell ref="E22:E25"/>
    <mergeCell ref="A18:A21"/>
    <mergeCell ref="B18:B21"/>
    <mergeCell ref="C18:C21"/>
    <mergeCell ref="D18:D21"/>
    <mergeCell ref="H18:H21"/>
    <mergeCell ref="I18:I21"/>
    <mergeCell ref="J18:J21"/>
    <mergeCell ref="K18:K21"/>
    <mergeCell ref="G18:G21"/>
    <mergeCell ref="E18:E21"/>
    <mergeCell ref="J30:J33"/>
    <mergeCell ref="K30:K33"/>
    <mergeCell ref="G30:G33"/>
    <mergeCell ref="E30:E33"/>
    <mergeCell ref="L22:L25"/>
    <mergeCell ref="M22:M25"/>
    <mergeCell ref="N22:N25"/>
    <mergeCell ref="F24:F25"/>
    <mergeCell ref="A26:A29"/>
    <mergeCell ref="B26:B29"/>
    <mergeCell ref="C26:C29"/>
    <mergeCell ref="D26:D29"/>
    <mergeCell ref="H26:H29"/>
    <mergeCell ref="I26:I29"/>
    <mergeCell ref="J26:J29"/>
    <mergeCell ref="K26:K29"/>
    <mergeCell ref="G26:G29"/>
    <mergeCell ref="E26:E29"/>
    <mergeCell ref="L26:L29"/>
    <mergeCell ref="M26:M29"/>
    <mergeCell ref="N26:N29"/>
    <mergeCell ref="F28:F29"/>
    <mergeCell ref="A22:A25"/>
    <mergeCell ref="B22:B25"/>
    <mergeCell ref="L30:L33"/>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M42:M45"/>
    <mergeCell ref="N42:N45"/>
    <mergeCell ref="F44:F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A42:A45"/>
    <mergeCell ref="B42:B45"/>
    <mergeCell ref="C42:C45"/>
    <mergeCell ref="D42:D45"/>
    <mergeCell ref="H42:H45"/>
    <mergeCell ref="I42:I45"/>
    <mergeCell ref="J42:J45"/>
    <mergeCell ref="C50:C53"/>
    <mergeCell ref="D50:D53"/>
    <mergeCell ref="H50:H53"/>
    <mergeCell ref="I50:I53"/>
    <mergeCell ref="J50:J53"/>
    <mergeCell ref="K50:K53"/>
    <mergeCell ref="G50:G53"/>
    <mergeCell ref="E50:E53"/>
    <mergeCell ref="L42:L45"/>
    <mergeCell ref="K42:K45"/>
    <mergeCell ref="G42:G45"/>
    <mergeCell ref="E42:E45"/>
    <mergeCell ref="L58:L61"/>
    <mergeCell ref="M58:M61"/>
    <mergeCell ref="N58:N61"/>
    <mergeCell ref="F60:F61"/>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L70:L73"/>
    <mergeCell ref="M70:M73"/>
    <mergeCell ref="N70:N73"/>
    <mergeCell ref="F72:F73"/>
    <mergeCell ref="H66:H69"/>
    <mergeCell ref="I66:I69"/>
    <mergeCell ref="J66:J69"/>
    <mergeCell ref="K66:K69"/>
    <mergeCell ref="L66:L69"/>
    <mergeCell ref="M66:M69"/>
    <mergeCell ref="A70:A73"/>
    <mergeCell ref="B70:B73"/>
    <mergeCell ref="C70:C73"/>
    <mergeCell ref="D70:D73"/>
    <mergeCell ref="H70:H73"/>
    <mergeCell ref="I70:I73"/>
    <mergeCell ref="J70:J73"/>
    <mergeCell ref="K70:K73"/>
    <mergeCell ref="G70:G73"/>
    <mergeCell ref="E70:E73"/>
    <mergeCell ref="A74:A77"/>
    <mergeCell ref="B74:B77"/>
    <mergeCell ref="C74:C77"/>
    <mergeCell ref="D74:D77"/>
    <mergeCell ref="H74:H77"/>
    <mergeCell ref="I74:I77"/>
    <mergeCell ref="J74:J77"/>
    <mergeCell ref="K74:K77"/>
    <mergeCell ref="G74:G77"/>
    <mergeCell ref="E74:E77"/>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 ref="C62:C65"/>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zoomScale="55" zoomScaleNormal="55" workbookViewId="0">
      <selection activeCell="I6" sqref="I6:I9"/>
    </sheetView>
  </sheetViews>
  <sheetFormatPr defaultColWidth="9.140625" defaultRowHeight="15"/>
  <cols>
    <col min="1" max="1" width="9.28515625" style="16" bestFit="1" customWidth="1"/>
    <col min="2" max="2" width="14" style="16" customWidth="1"/>
    <col min="3" max="3" width="9.28515625" style="16" bestFit="1" customWidth="1"/>
    <col min="4" max="4" width="17.42578125" style="16" customWidth="1"/>
    <col min="5" max="5" width="21.85546875" style="16" customWidth="1"/>
    <col min="6" max="6" width="25.7109375" style="47" customWidth="1"/>
    <col min="7" max="7" width="27.28515625" style="47" customWidth="1"/>
    <col min="8" max="8" width="45.7109375" style="16" customWidth="1"/>
    <col min="9" max="9" width="62.140625" style="16" customWidth="1"/>
    <col min="10" max="10" width="25.5703125" style="16" customWidth="1"/>
    <col min="11" max="11" width="13.7109375" style="16" customWidth="1"/>
    <col min="12" max="12" width="13.42578125" style="16" customWidth="1"/>
    <col min="13" max="13" width="18.7109375" style="16" customWidth="1"/>
    <col min="14" max="14" width="15.5703125" style="16" customWidth="1"/>
    <col min="15" max="16384" width="9.140625" style="16"/>
  </cols>
  <sheetData>
    <row r="2" spans="1:14" ht="30.75" customHeight="1">
      <c r="A2" s="274" t="s">
        <v>559</v>
      </c>
      <c r="B2" s="274"/>
      <c r="C2" s="274"/>
      <c r="D2" s="274"/>
      <c r="E2" s="274"/>
      <c r="F2" s="274"/>
      <c r="G2" s="70"/>
      <c r="M2"/>
      <c r="N2"/>
    </row>
    <row r="3" spans="1:14" ht="15.75" thickBot="1"/>
    <row r="4" spans="1:14" ht="48.75" customHeight="1">
      <c r="A4" s="165"/>
      <c r="B4" s="469" t="s">
        <v>1</v>
      </c>
      <c r="C4" s="470"/>
      <c r="D4" s="470"/>
      <c r="E4" s="470"/>
      <c r="F4" s="470"/>
      <c r="G4" s="470"/>
      <c r="H4" s="470"/>
      <c r="I4" s="470"/>
      <c r="J4" s="470"/>
      <c r="K4" s="471"/>
      <c r="L4" s="472" t="s">
        <v>2</v>
      </c>
      <c r="M4" s="473"/>
      <c r="N4" s="473"/>
    </row>
    <row r="5" spans="1:14" ht="161.44999999999999" customHeight="1" thickBot="1">
      <c r="A5" s="166" t="s">
        <v>3</v>
      </c>
      <c r="B5" s="167" t="s">
        <v>4</v>
      </c>
      <c r="C5" s="167" t="s">
        <v>5</v>
      </c>
      <c r="D5" s="167" t="s">
        <v>85</v>
      </c>
      <c r="E5" s="168" t="s">
        <v>7</v>
      </c>
      <c r="F5" s="127" t="s">
        <v>8</v>
      </c>
      <c r="G5" s="127" t="s">
        <v>9</v>
      </c>
      <c r="H5" s="169" t="s">
        <v>10</v>
      </c>
      <c r="I5" s="167" t="s">
        <v>11</v>
      </c>
      <c r="J5" s="167" t="s">
        <v>86</v>
      </c>
      <c r="K5" s="167" t="s">
        <v>12</v>
      </c>
      <c r="L5" s="127" t="s">
        <v>953</v>
      </c>
      <c r="M5" s="127" t="s">
        <v>14</v>
      </c>
      <c r="N5" s="74" t="s">
        <v>15</v>
      </c>
    </row>
    <row r="6" spans="1:14" ht="76.150000000000006" customHeight="1">
      <c r="A6" s="238">
        <v>1</v>
      </c>
      <c r="B6" s="238" t="s">
        <v>320</v>
      </c>
      <c r="C6" s="474" t="s">
        <v>922</v>
      </c>
      <c r="D6" s="238" t="s">
        <v>1010</v>
      </c>
      <c r="E6" s="238" t="s">
        <v>560</v>
      </c>
      <c r="F6" s="170" t="s">
        <v>923</v>
      </c>
      <c r="G6" s="340" t="s">
        <v>789</v>
      </c>
      <c r="H6" s="477" t="s">
        <v>925</v>
      </c>
      <c r="I6" s="479" t="s">
        <v>733</v>
      </c>
      <c r="J6" s="239">
        <v>70000000</v>
      </c>
      <c r="K6" s="238" t="s">
        <v>170</v>
      </c>
      <c r="L6" s="468" t="s">
        <v>689</v>
      </c>
      <c r="M6" s="468" t="s">
        <v>751</v>
      </c>
      <c r="N6" s="468" t="s">
        <v>996</v>
      </c>
    </row>
    <row r="7" spans="1:14" ht="74.45" customHeight="1">
      <c r="A7" s="208"/>
      <c r="B7" s="208"/>
      <c r="C7" s="474"/>
      <c r="D7" s="208"/>
      <c r="E7" s="208"/>
      <c r="F7" s="76" t="s">
        <v>750</v>
      </c>
      <c r="G7" s="264"/>
      <c r="H7" s="477"/>
      <c r="I7" s="480"/>
      <c r="J7" s="239"/>
      <c r="K7" s="208"/>
      <c r="L7" s="231"/>
      <c r="M7" s="231"/>
      <c r="N7" s="231"/>
    </row>
    <row r="8" spans="1:14" s="46" customFormat="1" ht="32.450000000000003" customHeight="1">
      <c r="A8" s="208"/>
      <c r="B8" s="208"/>
      <c r="C8" s="474"/>
      <c r="D8" s="208"/>
      <c r="E8" s="208"/>
      <c r="F8" s="476" t="s">
        <v>924</v>
      </c>
      <c r="G8" s="264"/>
      <c r="H8" s="477"/>
      <c r="I8" s="480"/>
      <c r="J8" s="239"/>
      <c r="K8" s="208"/>
      <c r="L8" s="231"/>
      <c r="M8" s="231"/>
      <c r="N8" s="231"/>
    </row>
    <row r="9" spans="1:14" s="46" customFormat="1" ht="232.5" customHeight="1">
      <c r="A9" s="209"/>
      <c r="B9" s="209"/>
      <c r="C9" s="475"/>
      <c r="D9" s="209"/>
      <c r="E9" s="209"/>
      <c r="F9" s="475"/>
      <c r="G9" s="263"/>
      <c r="H9" s="478"/>
      <c r="I9" s="481"/>
      <c r="J9" s="251"/>
      <c r="K9" s="209"/>
      <c r="L9" s="232"/>
      <c r="M9" s="232"/>
      <c r="N9" s="232"/>
    </row>
    <row r="10" spans="1:14" ht="261" customHeight="1">
      <c r="A10" s="171">
        <v>2</v>
      </c>
      <c r="B10" s="171" t="s">
        <v>320</v>
      </c>
      <c r="C10" s="171" t="s">
        <v>906</v>
      </c>
      <c r="D10" s="171" t="s">
        <v>907</v>
      </c>
      <c r="E10" s="171" t="s">
        <v>908</v>
      </c>
      <c r="F10" s="171" t="s">
        <v>1081</v>
      </c>
      <c r="G10" s="172" t="s">
        <v>485</v>
      </c>
      <c r="H10" s="173" t="s">
        <v>926</v>
      </c>
      <c r="I10" s="171" t="s">
        <v>909</v>
      </c>
      <c r="J10" s="174">
        <v>80000000</v>
      </c>
      <c r="K10" s="171" t="s">
        <v>170</v>
      </c>
      <c r="L10" s="175">
        <v>45383</v>
      </c>
      <c r="M10" s="176" t="s">
        <v>1017</v>
      </c>
      <c r="N10" s="176">
        <v>45535</v>
      </c>
    </row>
    <row r="11" spans="1:14">
      <c r="A11" s="17"/>
      <c r="B11" s="17"/>
      <c r="C11" s="17"/>
      <c r="D11" s="17"/>
      <c r="E11" s="17"/>
      <c r="F11" s="38"/>
      <c r="G11" s="38"/>
      <c r="H11" s="17"/>
      <c r="I11" s="17"/>
      <c r="J11" s="17"/>
      <c r="K11" s="17"/>
      <c r="L11" s="17"/>
      <c r="M11" s="17"/>
      <c r="N11" s="17"/>
    </row>
    <row r="12" spans="1:14">
      <c r="A12" s="17"/>
      <c r="B12" s="17"/>
      <c r="C12" s="17"/>
      <c r="D12" s="17"/>
      <c r="E12" s="17"/>
      <c r="F12" s="38"/>
      <c r="G12" s="38"/>
      <c r="H12" s="17"/>
      <c r="I12" s="17"/>
      <c r="J12" s="17"/>
      <c r="K12" s="17"/>
      <c r="L12" s="17"/>
      <c r="M12" s="17"/>
      <c r="N12" s="17"/>
    </row>
    <row r="13" spans="1:14">
      <c r="A13" s="17"/>
      <c r="B13" s="17"/>
      <c r="C13" s="17"/>
      <c r="D13" s="17"/>
      <c r="E13" s="17"/>
      <c r="F13" s="38"/>
      <c r="G13" s="38"/>
      <c r="H13" s="17"/>
      <c r="I13" s="17"/>
      <c r="J13" s="17"/>
      <c r="K13" s="17"/>
      <c r="L13" s="17"/>
      <c r="M13" s="17"/>
      <c r="N13" s="17"/>
    </row>
    <row r="17" ht="16.5" customHeight="1"/>
  </sheetData>
  <mergeCells count="17">
    <mergeCell ref="E6:E9"/>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 ref="K6:K9"/>
  </mergeCells>
  <printOptions gridLines="1"/>
  <pageMargins left="0.25" right="0.25" top="0.75" bottom="0.75" header="0.3" footer="0.3"/>
  <pageSetup paperSize="8" scale="5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zoomScale="55" zoomScaleNormal="55" workbookViewId="0">
      <selection activeCell="I6" sqref="I6:I9"/>
    </sheetView>
  </sheetViews>
  <sheetFormatPr defaultColWidth="9.140625" defaultRowHeight="15"/>
  <cols>
    <col min="1" max="1" width="9.28515625" style="62" bestFit="1" customWidth="1"/>
    <col min="2" max="2" width="15.7109375" style="62" customWidth="1"/>
    <col min="3" max="3" width="9.28515625" style="62" bestFit="1" customWidth="1"/>
    <col min="4" max="4" width="19" style="62" customWidth="1"/>
    <col min="5" max="5" width="28.85546875" style="61" customWidth="1"/>
    <col min="6" max="6" width="38.140625" style="61" customWidth="1"/>
    <col min="7" max="7" width="32" style="63" customWidth="1"/>
    <col min="8" max="8" width="28.28515625" style="61" customWidth="1"/>
    <col min="9" max="9" width="35.7109375" style="61" customWidth="1"/>
    <col min="10" max="10" width="22.28515625" style="62" customWidth="1"/>
    <col min="11" max="11" width="13.7109375" style="62" customWidth="1"/>
    <col min="12" max="12" width="13.42578125" style="62" customWidth="1"/>
    <col min="13" max="13" width="18.7109375" style="62" customWidth="1"/>
    <col min="14" max="14" width="15.5703125" style="62" customWidth="1"/>
    <col min="15" max="16384" width="9.140625" style="62"/>
  </cols>
  <sheetData>
    <row r="2" spans="1:14" ht="30.75" customHeight="1">
      <c r="A2" s="489" t="s">
        <v>868</v>
      </c>
      <c r="B2" s="489"/>
      <c r="C2" s="489"/>
      <c r="D2" s="489"/>
      <c r="E2" s="489"/>
      <c r="F2" s="489"/>
      <c r="G2" s="60"/>
      <c r="M2"/>
      <c r="N2"/>
    </row>
    <row r="3" spans="1:14" ht="15.75" thickBot="1"/>
    <row r="4" spans="1:14" ht="48.75" customHeight="1">
      <c r="A4" s="177"/>
      <c r="B4" s="484" t="s">
        <v>1</v>
      </c>
      <c r="C4" s="485"/>
      <c r="D4" s="485"/>
      <c r="E4" s="485"/>
      <c r="F4" s="485"/>
      <c r="G4" s="485"/>
      <c r="H4" s="485"/>
      <c r="I4" s="485"/>
      <c r="J4" s="485"/>
      <c r="K4" s="486"/>
      <c r="L4" s="487" t="s">
        <v>2</v>
      </c>
      <c r="M4" s="488"/>
      <c r="N4" s="488"/>
    </row>
    <row r="5" spans="1:14" ht="129.6" customHeight="1" thickBot="1">
      <c r="A5" s="178" t="s">
        <v>3</v>
      </c>
      <c r="B5" s="179" t="s">
        <v>4</v>
      </c>
      <c r="C5" s="179" t="s">
        <v>5</v>
      </c>
      <c r="D5" s="179" t="s">
        <v>85</v>
      </c>
      <c r="E5" s="180" t="s">
        <v>7</v>
      </c>
      <c r="F5" s="181" t="s">
        <v>8</v>
      </c>
      <c r="G5" s="181" t="s">
        <v>9</v>
      </c>
      <c r="H5" s="180" t="s">
        <v>10</v>
      </c>
      <c r="I5" s="181" t="s">
        <v>11</v>
      </c>
      <c r="J5" s="179" t="s">
        <v>86</v>
      </c>
      <c r="K5" s="179" t="s">
        <v>12</v>
      </c>
      <c r="L5" s="181" t="s">
        <v>953</v>
      </c>
      <c r="M5" s="181" t="s">
        <v>14</v>
      </c>
      <c r="N5" s="182" t="s">
        <v>15</v>
      </c>
    </row>
    <row r="6" spans="1:14" ht="96.6" customHeight="1">
      <c r="A6" s="493">
        <v>1</v>
      </c>
      <c r="B6" s="498" t="s">
        <v>142</v>
      </c>
      <c r="C6" s="493">
        <v>330</v>
      </c>
      <c r="D6" s="493" t="s">
        <v>869</v>
      </c>
      <c r="E6" s="500" t="s">
        <v>927</v>
      </c>
      <c r="F6" s="183" t="s">
        <v>870</v>
      </c>
      <c r="G6" s="490"/>
      <c r="H6" s="492" t="s">
        <v>871</v>
      </c>
      <c r="I6" s="493" t="s">
        <v>872</v>
      </c>
      <c r="J6" s="495">
        <v>2000000</v>
      </c>
      <c r="K6" s="493" t="s">
        <v>206</v>
      </c>
      <c r="L6" s="482" t="s">
        <v>873</v>
      </c>
      <c r="M6" s="482" t="s">
        <v>874</v>
      </c>
      <c r="N6" s="482"/>
    </row>
    <row r="7" spans="1:14" ht="57.6" customHeight="1">
      <c r="A7" s="493"/>
      <c r="B7" s="498"/>
      <c r="C7" s="493"/>
      <c r="D7" s="493"/>
      <c r="E7" s="493"/>
      <c r="F7" s="183" t="s">
        <v>875</v>
      </c>
      <c r="G7" s="490"/>
      <c r="H7" s="493"/>
      <c r="I7" s="493"/>
      <c r="J7" s="495"/>
      <c r="K7" s="493"/>
      <c r="L7" s="482"/>
      <c r="M7" s="482"/>
      <c r="N7" s="482"/>
    </row>
    <row r="8" spans="1:14" s="64" customFormat="1" ht="36" customHeight="1">
      <c r="A8" s="493"/>
      <c r="B8" s="498"/>
      <c r="C8" s="493"/>
      <c r="D8" s="493"/>
      <c r="E8" s="493"/>
      <c r="F8" s="497" t="s">
        <v>959</v>
      </c>
      <c r="G8" s="490"/>
      <c r="H8" s="493"/>
      <c r="I8" s="493"/>
      <c r="J8" s="495"/>
      <c r="K8" s="493"/>
      <c r="L8" s="482"/>
      <c r="M8" s="482"/>
      <c r="N8" s="482"/>
    </row>
    <row r="9" spans="1:14" s="64" customFormat="1" ht="252" customHeight="1">
      <c r="A9" s="494"/>
      <c r="B9" s="499"/>
      <c r="C9" s="494"/>
      <c r="D9" s="494"/>
      <c r="E9" s="494"/>
      <c r="F9" s="494"/>
      <c r="G9" s="491"/>
      <c r="H9" s="494"/>
      <c r="I9" s="494"/>
      <c r="J9" s="496"/>
      <c r="K9" s="494"/>
      <c r="L9" s="483"/>
      <c r="M9" s="483"/>
      <c r="N9" s="483"/>
    </row>
    <row r="10" spans="1:14" ht="96" customHeight="1">
      <c r="A10" s="493">
        <v>2</v>
      </c>
      <c r="B10" s="498" t="s">
        <v>142</v>
      </c>
      <c r="C10" s="493">
        <v>330</v>
      </c>
      <c r="D10" s="493" t="s">
        <v>869</v>
      </c>
      <c r="E10" s="493" t="s">
        <v>928</v>
      </c>
      <c r="F10" s="183" t="s">
        <v>1006</v>
      </c>
      <c r="G10" s="490"/>
      <c r="H10" s="492" t="s">
        <v>876</v>
      </c>
      <c r="I10" s="493" t="s">
        <v>877</v>
      </c>
      <c r="J10" s="495">
        <v>7900000</v>
      </c>
      <c r="K10" s="493" t="s">
        <v>206</v>
      </c>
      <c r="L10" s="482" t="s">
        <v>981</v>
      </c>
      <c r="M10" s="482" t="s">
        <v>980</v>
      </c>
      <c r="N10" s="482"/>
    </row>
    <row r="11" spans="1:14" ht="149.25" customHeight="1">
      <c r="A11" s="493"/>
      <c r="B11" s="498"/>
      <c r="C11" s="493"/>
      <c r="D11" s="493"/>
      <c r="E11" s="493"/>
      <c r="F11" s="183" t="s">
        <v>982</v>
      </c>
      <c r="G11" s="490"/>
      <c r="H11" s="493"/>
      <c r="I11" s="493"/>
      <c r="J11" s="495"/>
      <c r="K11" s="493"/>
      <c r="L11" s="482"/>
      <c r="M11" s="482"/>
      <c r="N11" s="482"/>
    </row>
    <row r="12" spans="1:14" ht="15" customHeight="1">
      <c r="A12" s="493"/>
      <c r="B12" s="498"/>
      <c r="C12" s="493"/>
      <c r="D12" s="493"/>
      <c r="E12" s="493"/>
      <c r="F12" s="497" t="s">
        <v>960</v>
      </c>
      <c r="G12" s="490"/>
      <c r="H12" s="493"/>
      <c r="I12" s="493"/>
      <c r="J12" s="495"/>
      <c r="K12" s="493"/>
      <c r="L12" s="482"/>
      <c r="M12" s="482"/>
      <c r="N12" s="482"/>
    </row>
    <row r="13" spans="1:14" ht="37.9" customHeight="1">
      <c r="A13" s="494"/>
      <c r="B13" s="499"/>
      <c r="C13" s="494"/>
      <c r="D13" s="494"/>
      <c r="E13" s="494"/>
      <c r="F13" s="494"/>
      <c r="G13" s="491"/>
      <c r="H13" s="494"/>
      <c r="I13" s="494"/>
      <c r="J13" s="496"/>
      <c r="K13" s="494"/>
      <c r="L13" s="483"/>
      <c r="M13" s="483"/>
      <c r="N13" s="483"/>
    </row>
  </sheetData>
  <mergeCells count="31">
    <mergeCell ref="G10:G13"/>
    <mergeCell ref="H10:H13"/>
    <mergeCell ref="M6:M9"/>
    <mergeCell ref="N6:N9"/>
    <mergeCell ref="A6:A9"/>
    <mergeCell ref="B6:B9"/>
    <mergeCell ref="C6:C9"/>
    <mergeCell ref="D6:D9"/>
    <mergeCell ref="E6:E9"/>
    <mergeCell ref="F12:F13"/>
    <mergeCell ref="M10:M13"/>
    <mergeCell ref="N10:N13"/>
    <mergeCell ref="I10:I13"/>
    <mergeCell ref="J10:J13"/>
    <mergeCell ref="K10:K13"/>
    <mergeCell ref="L10:L13"/>
    <mergeCell ref="A10:A13"/>
    <mergeCell ref="B10:B13"/>
    <mergeCell ref="C10:C13"/>
    <mergeCell ref="D10:D13"/>
    <mergeCell ref="E10:E13"/>
    <mergeCell ref="L6:L9"/>
    <mergeCell ref="B4:K4"/>
    <mergeCell ref="L4:N4"/>
    <mergeCell ref="A2:F2"/>
    <mergeCell ref="G6:G9"/>
    <mergeCell ref="H6:H9"/>
    <mergeCell ref="I6:I9"/>
    <mergeCell ref="J6:J9"/>
    <mergeCell ref="K6:K9"/>
    <mergeCell ref="F8:F9"/>
  </mergeCells>
  <printOptions gridLines="1"/>
  <pageMargins left="0.25" right="0.25" top="0.75" bottom="0.75" header="0.3" footer="0.3"/>
  <pageSetup paperSize="8" scale="55"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5"/>
  <sheetViews>
    <sheetView topLeftCell="D1" zoomScale="70" zoomScaleNormal="70" workbookViewId="0">
      <selection activeCell="H6" sqref="H6:H8"/>
    </sheetView>
  </sheetViews>
  <sheetFormatPr defaultColWidth="9.140625" defaultRowHeight="15"/>
  <cols>
    <col min="1" max="1" width="9.28515625" style="66" bestFit="1" customWidth="1"/>
    <col min="2" max="2" width="15.7109375" style="66" customWidth="1"/>
    <col min="3" max="3" width="13.7109375" style="66" customWidth="1"/>
    <col min="4" max="4" width="28" style="66" customWidth="1"/>
    <col min="5" max="5" width="28.85546875" style="65" customWidth="1"/>
    <col min="6" max="6" width="38.140625" style="65" customWidth="1"/>
    <col min="7" max="7" width="32" style="65" customWidth="1"/>
    <col min="8" max="8" width="90.5703125" style="65" customWidth="1"/>
    <col min="9" max="9" width="39.140625" style="65" customWidth="1"/>
    <col min="10" max="10" width="21.140625" style="66" customWidth="1"/>
    <col min="11" max="11" width="16" style="66" customWidth="1"/>
    <col min="12" max="12" width="17" style="66" customWidth="1"/>
    <col min="13" max="13" width="18.7109375" style="66" customWidth="1"/>
    <col min="14" max="14" width="17.7109375" style="66" customWidth="1"/>
    <col min="15" max="16384" width="9.140625" style="66"/>
  </cols>
  <sheetData>
    <row r="2" spans="1:14" ht="21">
      <c r="A2" s="506" t="s">
        <v>884</v>
      </c>
      <c r="B2" s="506"/>
      <c r="C2" s="506"/>
      <c r="D2" s="506"/>
      <c r="E2" s="506"/>
      <c r="F2" s="506"/>
      <c r="G2" s="184"/>
      <c r="L2"/>
      <c r="M2"/>
      <c r="N2"/>
    </row>
    <row r="3" spans="1:14" ht="24" customHeight="1" thickBot="1"/>
    <row r="4" spans="1:14" ht="48.75" customHeight="1">
      <c r="A4" s="185"/>
      <c r="B4" s="507" t="s">
        <v>1</v>
      </c>
      <c r="C4" s="508"/>
      <c r="D4" s="508"/>
      <c r="E4" s="508"/>
      <c r="F4" s="508"/>
      <c r="G4" s="508"/>
      <c r="H4" s="508"/>
      <c r="I4" s="508"/>
      <c r="J4" s="508"/>
      <c r="K4" s="509"/>
      <c r="L4" s="510" t="s">
        <v>2</v>
      </c>
      <c r="M4" s="511"/>
      <c r="N4" s="511"/>
    </row>
    <row r="5" spans="1:14" ht="129.6" customHeight="1" thickBot="1">
      <c r="A5" s="186" t="s">
        <v>3</v>
      </c>
      <c r="B5" s="187" t="s">
        <v>4</v>
      </c>
      <c r="C5" s="187" t="s">
        <v>885</v>
      </c>
      <c r="D5" s="187" t="s">
        <v>85</v>
      </c>
      <c r="E5" s="187" t="s">
        <v>7</v>
      </c>
      <c r="F5" s="187" t="s">
        <v>886</v>
      </c>
      <c r="G5" s="187" t="s">
        <v>887</v>
      </c>
      <c r="H5" s="187" t="s">
        <v>10</v>
      </c>
      <c r="I5" s="187" t="s">
        <v>11</v>
      </c>
      <c r="J5" s="187" t="s">
        <v>888</v>
      </c>
      <c r="K5" s="187" t="s">
        <v>12</v>
      </c>
      <c r="L5" s="187" t="s">
        <v>13</v>
      </c>
      <c r="M5" s="187" t="s">
        <v>14</v>
      </c>
      <c r="N5" s="187" t="s">
        <v>15</v>
      </c>
    </row>
    <row r="6" spans="1:14" ht="94.9" customHeight="1">
      <c r="A6" s="501">
        <v>1</v>
      </c>
      <c r="B6" s="503" t="s">
        <v>889</v>
      </c>
      <c r="C6" s="501" t="s">
        <v>890</v>
      </c>
      <c r="D6" s="501" t="s">
        <v>891</v>
      </c>
      <c r="E6" s="502" t="s">
        <v>892</v>
      </c>
      <c r="F6" s="188" t="s">
        <v>311</v>
      </c>
      <c r="G6" s="526" t="s">
        <v>789</v>
      </c>
      <c r="H6" s="514" t="s">
        <v>893</v>
      </c>
      <c r="I6" s="514" t="s">
        <v>894</v>
      </c>
      <c r="J6" s="517">
        <v>162310000</v>
      </c>
      <c r="K6" s="501" t="s">
        <v>21</v>
      </c>
      <c r="L6" s="501" t="s">
        <v>895</v>
      </c>
      <c r="M6" s="519" t="s">
        <v>896</v>
      </c>
      <c r="N6" s="522" t="s">
        <v>995</v>
      </c>
    </row>
    <row r="7" spans="1:14" ht="77.45" customHeight="1">
      <c r="A7" s="501"/>
      <c r="B7" s="503"/>
      <c r="C7" s="501"/>
      <c r="D7" s="501"/>
      <c r="E7" s="505"/>
      <c r="F7" s="188" t="s">
        <v>897</v>
      </c>
      <c r="G7" s="512"/>
      <c r="H7" s="515"/>
      <c r="I7" s="515"/>
      <c r="J7" s="517"/>
      <c r="K7" s="501"/>
      <c r="L7" s="501"/>
      <c r="M7" s="519"/>
      <c r="N7" s="523"/>
    </row>
    <row r="8" spans="1:14" s="67" customFormat="1" ht="51" customHeight="1">
      <c r="A8" s="502"/>
      <c r="B8" s="504"/>
      <c r="C8" s="502"/>
      <c r="D8" s="502"/>
      <c r="E8" s="505"/>
      <c r="F8" s="188" t="s">
        <v>898</v>
      </c>
      <c r="G8" s="513"/>
      <c r="H8" s="516"/>
      <c r="I8" s="515"/>
      <c r="J8" s="518"/>
      <c r="K8" s="501"/>
      <c r="L8" s="501"/>
      <c r="M8" s="519"/>
      <c r="N8" s="523"/>
    </row>
    <row r="9" spans="1:14" ht="60" customHeight="1">
      <c r="A9" s="501">
        <v>2</v>
      </c>
      <c r="B9" s="503" t="s">
        <v>899</v>
      </c>
      <c r="C9" s="501" t="s">
        <v>900</v>
      </c>
      <c r="D9" s="501" t="s">
        <v>901</v>
      </c>
      <c r="E9" s="505" t="s">
        <v>892</v>
      </c>
      <c r="F9" s="188" t="s">
        <v>311</v>
      </c>
      <c r="G9" s="512" t="s">
        <v>485</v>
      </c>
      <c r="H9" s="514" t="s">
        <v>902</v>
      </c>
      <c r="I9" s="527"/>
      <c r="J9" s="517">
        <v>42220000</v>
      </c>
      <c r="K9" s="520"/>
      <c r="L9" s="520" t="s">
        <v>311</v>
      </c>
      <c r="M9" s="520"/>
      <c r="N9" s="524"/>
    </row>
    <row r="10" spans="1:14" ht="73.5" customHeight="1">
      <c r="A10" s="501"/>
      <c r="B10" s="503"/>
      <c r="C10" s="501"/>
      <c r="D10" s="501"/>
      <c r="E10" s="505"/>
      <c r="F10" s="188" t="s">
        <v>897</v>
      </c>
      <c r="G10" s="512"/>
      <c r="H10" s="515"/>
      <c r="I10" s="527"/>
      <c r="J10" s="517"/>
      <c r="K10" s="520"/>
      <c r="L10" s="520"/>
      <c r="M10" s="520"/>
      <c r="N10" s="524"/>
    </row>
    <row r="11" spans="1:14" ht="16.5">
      <c r="A11" s="502"/>
      <c r="B11" s="504"/>
      <c r="C11" s="502"/>
      <c r="D11" s="502"/>
      <c r="E11" s="505"/>
      <c r="F11" s="188" t="s">
        <v>961</v>
      </c>
      <c r="G11" s="513"/>
      <c r="H11" s="516"/>
      <c r="I11" s="527"/>
      <c r="J11" s="518"/>
      <c r="K11" s="520"/>
      <c r="L11" s="520"/>
      <c r="M11" s="520"/>
      <c r="N11" s="524"/>
    </row>
    <row r="12" spans="1:14" ht="50.25" customHeight="1">
      <c r="A12" s="501">
        <v>3</v>
      </c>
      <c r="B12" s="503" t="s">
        <v>899</v>
      </c>
      <c r="C12" s="501" t="s">
        <v>903</v>
      </c>
      <c r="D12" s="501" t="s">
        <v>904</v>
      </c>
      <c r="E12" s="501" t="s">
        <v>892</v>
      </c>
      <c r="F12" s="188" t="s">
        <v>311</v>
      </c>
      <c r="G12" s="512" t="s">
        <v>789</v>
      </c>
      <c r="H12" s="514" t="s">
        <v>905</v>
      </c>
      <c r="I12" s="527"/>
      <c r="J12" s="517">
        <v>13000000</v>
      </c>
      <c r="K12" s="520"/>
      <c r="L12" s="520" t="s">
        <v>311</v>
      </c>
      <c r="M12" s="520"/>
      <c r="N12" s="524"/>
    </row>
    <row r="13" spans="1:14" ht="55.5" customHeight="1">
      <c r="A13" s="501"/>
      <c r="B13" s="503"/>
      <c r="C13" s="501"/>
      <c r="D13" s="501"/>
      <c r="E13" s="501"/>
      <c r="F13" s="188" t="s">
        <v>897</v>
      </c>
      <c r="G13" s="512"/>
      <c r="H13" s="515"/>
      <c r="I13" s="527"/>
      <c r="J13" s="517"/>
      <c r="K13" s="520"/>
      <c r="L13" s="520"/>
      <c r="M13" s="520"/>
      <c r="N13" s="524"/>
    </row>
    <row r="14" spans="1:14" ht="166.15" customHeight="1">
      <c r="A14" s="502"/>
      <c r="B14" s="504"/>
      <c r="C14" s="502"/>
      <c r="D14" s="502"/>
      <c r="E14" s="502"/>
      <c r="F14" s="188" t="s">
        <v>898</v>
      </c>
      <c r="G14" s="513"/>
      <c r="H14" s="516"/>
      <c r="I14" s="528"/>
      <c r="J14" s="518"/>
      <c r="K14" s="521"/>
      <c r="L14" s="521"/>
      <c r="M14" s="521"/>
      <c r="N14" s="525"/>
    </row>
    <row r="15" spans="1:14" ht="21.75" customHeight="1"/>
  </sheetData>
  <mergeCells count="32">
    <mergeCell ref="G9:G11"/>
    <mergeCell ref="H9:H11"/>
    <mergeCell ref="J9:J11"/>
    <mergeCell ref="M6:M14"/>
    <mergeCell ref="N6:N14"/>
    <mergeCell ref="H6:H8"/>
    <mergeCell ref="L6:L14"/>
    <mergeCell ref="G6:G8"/>
    <mergeCell ref="H12:H14"/>
    <mergeCell ref="J12:J14"/>
    <mergeCell ref="G12:G14"/>
    <mergeCell ref="I6:I14"/>
    <mergeCell ref="J6:J8"/>
    <mergeCell ref="K6:K14"/>
    <mergeCell ref="A2:F2"/>
    <mergeCell ref="B4:K4"/>
    <mergeCell ref="L4:N4"/>
    <mergeCell ref="A6:A8"/>
    <mergeCell ref="B6:B8"/>
    <mergeCell ref="C6:C8"/>
    <mergeCell ref="D6:D8"/>
    <mergeCell ref="E6:E8"/>
    <mergeCell ref="A9:A11"/>
    <mergeCell ref="B9:B11"/>
    <mergeCell ref="C9:C11"/>
    <mergeCell ref="D9:D11"/>
    <mergeCell ref="E9:E11"/>
    <mergeCell ref="A12:A14"/>
    <mergeCell ref="B12:B14"/>
    <mergeCell ref="C12:C14"/>
    <mergeCell ref="D12:D14"/>
    <mergeCell ref="E12:E14"/>
  </mergeCells>
  <printOptions gridLines="1"/>
  <pageMargins left="0.25" right="0.25" top="0.75" bottom="0.75" header="0.3" footer="0.3"/>
  <pageSetup paperSize="8" scale="50"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ECF-38CB-49D3-AD8E-27F75C001CCC}">
  <dimension ref="A2:N15"/>
  <sheetViews>
    <sheetView topLeftCell="C1" zoomScale="70" zoomScaleNormal="70" workbookViewId="0">
      <selection activeCell="H6" sqref="H6:H8"/>
    </sheetView>
  </sheetViews>
  <sheetFormatPr defaultColWidth="9.140625" defaultRowHeight="15"/>
  <cols>
    <col min="1" max="1" width="9.28515625" style="66" bestFit="1" customWidth="1"/>
    <col min="2" max="2" width="15.7109375" style="66" customWidth="1"/>
    <col min="3" max="3" width="13.7109375" style="66" customWidth="1"/>
    <col min="4" max="4" width="28" style="66" customWidth="1"/>
    <col min="5" max="5" width="28.85546875" style="65" customWidth="1"/>
    <col min="6" max="6" width="50.42578125" style="65" customWidth="1"/>
    <col min="7" max="7" width="23.7109375" style="65" customWidth="1"/>
    <col min="8" max="8" width="90.5703125" style="65" customWidth="1"/>
    <col min="9" max="9" width="39.140625" style="65" customWidth="1"/>
    <col min="10" max="10" width="21.140625" style="66" customWidth="1"/>
    <col min="11" max="11" width="16" style="66" customWidth="1"/>
    <col min="12" max="12" width="17" style="66" customWidth="1"/>
    <col min="13" max="13" width="18.7109375" style="66" customWidth="1"/>
    <col min="14" max="14" width="17.7109375" style="66" customWidth="1"/>
    <col min="15" max="16384" width="9.140625" style="66"/>
  </cols>
  <sheetData>
    <row r="2" spans="1:14" ht="21">
      <c r="A2" s="549" t="s">
        <v>1082</v>
      </c>
      <c r="B2" s="549"/>
      <c r="C2" s="549"/>
      <c r="D2" s="549"/>
      <c r="E2" s="549"/>
      <c r="F2" s="549"/>
      <c r="G2" s="549"/>
      <c r="M2"/>
      <c r="N2"/>
    </row>
    <row r="3" spans="1:14" ht="24" customHeight="1" thickBot="1"/>
    <row r="4" spans="1:14" ht="48.75" customHeight="1">
      <c r="A4" s="185"/>
      <c r="B4" s="507" t="s">
        <v>1</v>
      </c>
      <c r="C4" s="508"/>
      <c r="D4" s="508"/>
      <c r="E4" s="508"/>
      <c r="F4" s="508"/>
      <c r="G4" s="508"/>
      <c r="H4" s="508"/>
      <c r="I4" s="508"/>
      <c r="J4" s="508"/>
      <c r="K4" s="509"/>
      <c r="L4" s="510" t="s">
        <v>2</v>
      </c>
      <c r="M4" s="511"/>
      <c r="N4" s="511"/>
    </row>
    <row r="5" spans="1:14" ht="129.6" customHeight="1" thickBot="1">
      <c r="A5" s="186" t="s">
        <v>3</v>
      </c>
      <c r="B5" s="187" t="s">
        <v>4</v>
      </c>
      <c r="C5" s="187" t="s">
        <v>885</v>
      </c>
      <c r="D5" s="187" t="s">
        <v>85</v>
      </c>
      <c r="E5" s="187" t="s">
        <v>7</v>
      </c>
      <c r="F5" s="187" t="s">
        <v>886</v>
      </c>
      <c r="G5" s="187" t="s">
        <v>887</v>
      </c>
      <c r="H5" s="187" t="s">
        <v>10</v>
      </c>
      <c r="I5" s="187" t="s">
        <v>11</v>
      </c>
      <c r="J5" s="187" t="s">
        <v>888</v>
      </c>
      <c r="K5" s="187" t="s">
        <v>12</v>
      </c>
      <c r="L5" s="187" t="s">
        <v>13</v>
      </c>
      <c r="M5" s="187" t="s">
        <v>14</v>
      </c>
      <c r="N5" s="187" t="s">
        <v>15</v>
      </c>
    </row>
    <row r="6" spans="1:14" ht="80.25" customHeight="1">
      <c r="A6" s="534">
        <v>1</v>
      </c>
      <c r="B6" s="540" t="s">
        <v>1019</v>
      </c>
      <c r="C6" s="534" t="s">
        <v>1020</v>
      </c>
      <c r="D6" s="534" t="s">
        <v>1021</v>
      </c>
      <c r="E6" s="530" t="s">
        <v>1022</v>
      </c>
      <c r="F6" s="190" t="s">
        <v>1023</v>
      </c>
      <c r="G6" s="550"/>
      <c r="H6" s="542" t="s">
        <v>1024</v>
      </c>
      <c r="I6" s="548" t="s">
        <v>1025</v>
      </c>
      <c r="J6" s="546">
        <v>610762268</v>
      </c>
      <c r="K6" s="531" t="s">
        <v>21</v>
      </c>
      <c r="L6" s="537">
        <v>45436</v>
      </c>
      <c r="M6" s="537">
        <v>45473</v>
      </c>
      <c r="N6" s="545" t="s">
        <v>1026</v>
      </c>
    </row>
    <row r="7" spans="1:14" ht="45" customHeight="1">
      <c r="A7" s="534"/>
      <c r="B7" s="540"/>
      <c r="C7" s="534"/>
      <c r="D7" s="534"/>
      <c r="E7" s="530"/>
      <c r="F7" s="190" t="s">
        <v>1027</v>
      </c>
      <c r="G7" s="538"/>
      <c r="H7" s="543"/>
      <c r="I7" s="548"/>
      <c r="J7" s="546"/>
      <c r="K7" s="531"/>
      <c r="L7" s="534"/>
      <c r="M7" s="534"/>
      <c r="N7" s="534"/>
    </row>
    <row r="8" spans="1:14" s="67" customFormat="1" ht="63.75" customHeight="1">
      <c r="A8" s="535"/>
      <c r="B8" s="541"/>
      <c r="C8" s="535"/>
      <c r="D8" s="535"/>
      <c r="E8" s="189" t="s">
        <v>1028</v>
      </c>
      <c r="F8" s="190" t="s">
        <v>1029</v>
      </c>
      <c r="G8" s="539"/>
      <c r="H8" s="544"/>
      <c r="I8" s="548"/>
      <c r="J8" s="547"/>
      <c r="K8" s="532"/>
      <c r="L8" s="534"/>
      <c r="M8" s="534"/>
      <c r="N8" s="535"/>
    </row>
    <row r="9" spans="1:14" ht="60" customHeight="1">
      <c r="A9" s="534">
        <v>2</v>
      </c>
      <c r="B9" s="540" t="s">
        <v>1019</v>
      </c>
      <c r="C9" s="534" t="s">
        <v>1030</v>
      </c>
      <c r="D9" s="534" t="s">
        <v>1031</v>
      </c>
      <c r="E9" s="530" t="s">
        <v>1032</v>
      </c>
      <c r="F9" s="190" t="s">
        <v>1023</v>
      </c>
      <c r="G9" s="538"/>
      <c r="H9" s="542" t="s">
        <v>1033</v>
      </c>
      <c r="I9" s="536" t="s">
        <v>1034</v>
      </c>
      <c r="J9" s="546">
        <f>300000000</f>
        <v>300000000</v>
      </c>
      <c r="K9" s="531" t="s">
        <v>21</v>
      </c>
      <c r="L9" s="529">
        <v>45436</v>
      </c>
      <c r="M9" s="529">
        <v>45473</v>
      </c>
      <c r="N9" s="531" t="s">
        <v>1035</v>
      </c>
    </row>
    <row r="10" spans="1:14" ht="73.5" customHeight="1">
      <c r="A10" s="534"/>
      <c r="B10" s="540"/>
      <c r="C10" s="534"/>
      <c r="D10" s="534"/>
      <c r="E10" s="530"/>
      <c r="F10" s="190" t="s">
        <v>1036</v>
      </c>
      <c r="G10" s="538"/>
      <c r="H10" s="543"/>
      <c r="I10" s="536"/>
      <c r="J10" s="546"/>
      <c r="K10" s="531"/>
      <c r="L10" s="530"/>
      <c r="M10" s="530"/>
      <c r="N10" s="531"/>
    </row>
    <row r="11" spans="1:14" ht="60.75" customHeight="1">
      <c r="A11" s="535"/>
      <c r="B11" s="541"/>
      <c r="C11" s="535"/>
      <c r="D11" s="535"/>
      <c r="E11" s="189" t="s">
        <v>1028</v>
      </c>
      <c r="F11" s="190" t="s">
        <v>1037</v>
      </c>
      <c r="G11" s="539"/>
      <c r="H11" s="544"/>
      <c r="I11" s="536"/>
      <c r="J11" s="547"/>
      <c r="K11" s="532"/>
      <c r="L11" s="530"/>
      <c r="M11" s="530"/>
      <c r="N11" s="532"/>
    </row>
    <row r="12" spans="1:14" ht="50.25" customHeight="1">
      <c r="A12" s="534">
        <v>3</v>
      </c>
      <c r="B12" s="540" t="s">
        <v>1019</v>
      </c>
      <c r="C12" s="534" t="s">
        <v>1030</v>
      </c>
      <c r="D12" s="534" t="s">
        <v>1031</v>
      </c>
      <c r="E12" s="530" t="s">
        <v>1038</v>
      </c>
      <c r="F12" s="190" t="s">
        <v>1023</v>
      </c>
      <c r="G12" s="538"/>
      <c r="H12" s="542" t="s">
        <v>1039</v>
      </c>
      <c r="I12" s="536" t="s">
        <v>1040</v>
      </c>
      <c r="J12" s="546">
        <v>259651395</v>
      </c>
      <c r="K12" s="531" t="s">
        <v>21</v>
      </c>
      <c r="L12" s="533">
        <v>45436</v>
      </c>
      <c r="M12" s="533">
        <v>45473</v>
      </c>
      <c r="N12" s="531" t="s">
        <v>1041</v>
      </c>
    </row>
    <row r="13" spans="1:14" ht="55.5" customHeight="1">
      <c r="A13" s="534"/>
      <c r="B13" s="540"/>
      <c r="C13" s="534"/>
      <c r="D13" s="534"/>
      <c r="E13" s="530"/>
      <c r="F13" s="190" t="s">
        <v>1042</v>
      </c>
      <c r="G13" s="538"/>
      <c r="H13" s="543"/>
      <c r="I13" s="536"/>
      <c r="J13" s="546"/>
      <c r="K13" s="531"/>
      <c r="L13" s="534"/>
      <c r="M13" s="534"/>
      <c r="N13" s="531"/>
    </row>
    <row r="14" spans="1:14" ht="166.15" customHeight="1">
      <c r="A14" s="535"/>
      <c r="B14" s="541"/>
      <c r="C14" s="535"/>
      <c r="D14" s="535"/>
      <c r="E14" s="189" t="s">
        <v>1028</v>
      </c>
      <c r="F14" s="190" t="s">
        <v>1043</v>
      </c>
      <c r="G14" s="539"/>
      <c r="H14" s="544"/>
      <c r="I14" s="536"/>
      <c r="J14" s="547"/>
      <c r="K14" s="532"/>
      <c r="L14" s="535"/>
      <c r="M14" s="535"/>
      <c r="N14" s="532"/>
    </row>
    <row r="15" spans="1:14" ht="21.75" customHeight="1"/>
  </sheetData>
  <mergeCells count="42">
    <mergeCell ref="A6:A8"/>
    <mergeCell ref="B6:B8"/>
    <mergeCell ref="C6:C8"/>
    <mergeCell ref="D6:D8"/>
    <mergeCell ref="A2:G2"/>
    <mergeCell ref="G6:G8"/>
    <mergeCell ref="E6:E7"/>
    <mergeCell ref="B4:K4"/>
    <mergeCell ref="L4:N4"/>
    <mergeCell ref="H9:H11"/>
    <mergeCell ref="M6:M8"/>
    <mergeCell ref="N6:N8"/>
    <mergeCell ref="H6:H8"/>
    <mergeCell ref="J6:J8"/>
    <mergeCell ref="J9:J11"/>
    <mergeCell ref="I6:I8"/>
    <mergeCell ref="I9:I11"/>
    <mergeCell ref="E12:E13"/>
    <mergeCell ref="A12:A14"/>
    <mergeCell ref="B12:B14"/>
    <mergeCell ref="C12:C14"/>
    <mergeCell ref="D12:D14"/>
    <mergeCell ref="A9:A11"/>
    <mergeCell ref="B9:B11"/>
    <mergeCell ref="C9:C11"/>
    <mergeCell ref="D9:D11"/>
    <mergeCell ref="G9:G11"/>
    <mergeCell ref="E9:E10"/>
    <mergeCell ref="K6:K8"/>
    <mergeCell ref="L6:L8"/>
    <mergeCell ref="K9:K11"/>
    <mergeCell ref="L9:L11"/>
    <mergeCell ref="G12:G14"/>
    <mergeCell ref="H12:H14"/>
    <mergeCell ref="J12:J14"/>
    <mergeCell ref="K12:K14"/>
    <mergeCell ref="L12:L14"/>
    <mergeCell ref="M9:M11"/>
    <mergeCell ref="N9:N11"/>
    <mergeCell ref="M12:M14"/>
    <mergeCell ref="N12:N14"/>
    <mergeCell ref="I12:I14"/>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topLeftCell="D1" zoomScale="70" zoomScaleNormal="70" workbookViewId="0">
      <selection activeCell="F11" sqref="A4:N53"/>
    </sheetView>
  </sheetViews>
  <sheetFormatPr defaultColWidth="8.85546875" defaultRowHeight="15"/>
  <cols>
    <col min="1" max="1" width="6.42578125" style="17" customWidth="1"/>
    <col min="2" max="2" width="16.28515625" style="17" customWidth="1"/>
    <col min="3" max="3" width="14.140625" style="17" customWidth="1"/>
    <col min="4" max="4" width="20.85546875" style="13" customWidth="1"/>
    <col min="5" max="5" width="25.140625" style="13" customWidth="1"/>
    <col min="6" max="6" width="24.7109375" style="13" customWidth="1"/>
    <col min="7" max="7" width="21.28515625" style="7" customWidth="1"/>
    <col min="8" max="8" width="80.5703125" style="13" customWidth="1"/>
    <col min="9" max="9" width="69.7109375" style="13" customWidth="1"/>
    <col min="10" max="10" width="24.28515625" style="17" customWidth="1"/>
    <col min="11" max="11" width="13.7109375" style="17" customWidth="1"/>
    <col min="12" max="12" width="16.5703125" style="17" customWidth="1"/>
    <col min="13" max="13" width="18.85546875" style="17" customWidth="1"/>
    <col min="14" max="14" width="19.5703125" style="17" customWidth="1"/>
    <col min="15" max="16384" width="8.85546875" style="17"/>
  </cols>
  <sheetData>
    <row r="1" spans="1:14" ht="33.75" customHeight="1">
      <c r="A1" s="20"/>
      <c r="B1" s="20"/>
      <c r="C1" s="20"/>
      <c r="J1" s="20"/>
      <c r="K1" s="20"/>
      <c r="L1" s="20"/>
      <c r="M1" s="20"/>
      <c r="N1" s="20"/>
    </row>
    <row r="2" spans="1:14" ht="29.25" customHeight="1">
      <c r="A2" s="266" t="s">
        <v>84</v>
      </c>
      <c r="B2" s="266"/>
      <c r="C2" s="266"/>
      <c r="D2" s="266"/>
      <c r="E2" s="266"/>
      <c r="F2" s="266"/>
      <c r="G2" s="9"/>
      <c r="H2" s="25"/>
      <c r="J2" s="20"/>
      <c r="K2" s="20"/>
      <c r="M2"/>
      <c r="N2"/>
    </row>
    <row r="3" spans="1:14" ht="31.5" customHeight="1" thickBot="1">
      <c r="A3" s="20"/>
      <c r="B3" s="20"/>
      <c r="C3" s="20"/>
      <c r="J3" s="20"/>
      <c r="K3" s="20"/>
      <c r="L3" s="20"/>
      <c r="M3" s="20"/>
      <c r="N3" s="20"/>
    </row>
    <row r="4" spans="1:14" ht="28.5" customHeight="1">
      <c r="A4" s="80"/>
      <c r="B4" s="267" t="s">
        <v>1</v>
      </c>
      <c r="C4" s="267"/>
      <c r="D4" s="267"/>
      <c r="E4" s="267"/>
      <c r="F4" s="267"/>
      <c r="G4" s="267"/>
      <c r="H4" s="267"/>
      <c r="I4" s="267"/>
      <c r="J4" s="267"/>
      <c r="K4" s="267"/>
      <c r="L4" s="254" t="s">
        <v>2</v>
      </c>
      <c r="M4" s="255"/>
      <c r="N4" s="255"/>
    </row>
    <row r="5" spans="1:14" ht="100.9" customHeight="1" thickBot="1">
      <c r="A5" s="81" t="s">
        <v>3</v>
      </c>
      <c r="B5" s="82" t="s">
        <v>4</v>
      </c>
      <c r="C5" s="82" t="s">
        <v>5</v>
      </c>
      <c r="D5" s="82" t="s">
        <v>85</v>
      </c>
      <c r="E5" s="83" t="s">
        <v>7</v>
      </c>
      <c r="F5" s="82" t="s">
        <v>8</v>
      </c>
      <c r="G5" s="82" t="s">
        <v>9</v>
      </c>
      <c r="H5" s="83" t="s">
        <v>10</v>
      </c>
      <c r="I5" s="82" t="s">
        <v>11</v>
      </c>
      <c r="J5" s="82" t="s">
        <v>86</v>
      </c>
      <c r="K5" s="82" t="s">
        <v>12</v>
      </c>
      <c r="L5" s="82" t="s">
        <v>13</v>
      </c>
      <c r="M5" s="82" t="s">
        <v>14</v>
      </c>
      <c r="N5" s="74" t="s">
        <v>15</v>
      </c>
    </row>
    <row r="6" spans="1:14" ht="60" customHeight="1">
      <c r="A6" s="224">
        <v>1</v>
      </c>
      <c r="B6" s="208" t="s">
        <v>87</v>
      </c>
      <c r="C6" s="208" t="s">
        <v>88</v>
      </c>
      <c r="D6" s="208" t="s">
        <v>89</v>
      </c>
      <c r="E6" s="265" t="s">
        <v>90</v>
      </c>
      <c r="F6" s="76" t="s">
        <v>91</v>
      </c>
      <c r="G6" s="264" t="s">
        <v>24</v>
      </c>
      <c r="H6" s="208" t="s">
        <v>92</v>
      </c>
      <c r="I6" s="208" t="s">
        <v>93</v>
      </c>
      <c r="J6" s="239">
        <v>1000000000</v>
      </c>
      <c r="K6" s="224" t="s">
        <v>94</v>
      </c>
      <c r="L6" s="208" t="s">
        <v>791</v>
      </c>
      <c r="M6" s="208" t="s">
        <v>792</v>
      </c>
      <c r="N6" s="208" t="s">
        <v>721</v>
      </c>
    </row>
    <row r="7" spans="1:14" ht="84" customHeight="1">
      <c r="A7" s="224"/>
      <c r="B7" s="208"/>
      <c r="C7" s="208"/>
      <c r="D7" s="208"/>
      <c r="E7" s="260"/>
      <c r="F7" s="84" t="s">
        <v>796</v>
      </c>
      <c r="G7" s="264"/>
      <c r="H7" s="208"/>
      <c r="I7" s="208"/>
      <c r="J7" s="239"/>
      <c r="K7" s="224"/>
      <c r="L7" s="208"/>
      <c r="M7" s="208"/>
      <c r="N7" s="208"/>
    </row>
    <row r="8" spans="1:14" ht="39" customHeight="1">
      <c r="A8" s="224"/>
      <c r="B8" s="208"/>
      <c r="C8" s="208"/>
      <c r="D8" s="208"/>
      <c r="E8" s="260"/>
      <c r="F8" s="262" t="s">
        <v>494</v>
      </c>
      <c r="G8" s="264"/>
      <c r="H8" s="208"/>
      <c r="I8" s="208"/>
      <c r="J8" s="239"/>
      <c r="K8" s="224"/>
      <c r="L8" s="208"/>
      <c r="M8" s="208"/>
      <c r="N8" s="208"/>
    </row>
    <row r="9" spans="1:14" ht="66" customHeight="1">
      <c r="A9" s="225"/>
      <c r="B9" s="209"/>
      <c r="C9" s="209"/>
      <c r="D9" s="209"/>
      <c r="E9" s="261"/>
      <c r="F9" s="263"/>
      <c r="G9" s="263"/>
      <c r="H9" s="209"/>
      <c r="I9" s="209"/>
      <c r="J9" s="251"/>
      <c r="K9" s="225"/>
      <c r="L9" s="209"/>
      <c r="M9" s="209"/>
      <c r="N9" s="209"/>
    </row>
    <row r="10" spans="1:14" ht="60" customHeight="1">
      <c r="A10" s="223">
        <v>2</v>
      </c>
      <c r="B10" s="207" t="s">
        <v>87</v>
      </c>
      <c r="C10" s="207" t="s">
        <v>95</v>
      </c>
      <c r="D10" s="207" t="s">
        <v>96</v>
      </c>
      <c r="E10" s="259" t="s">
        <v>97</v>
      </c>
      <c r="F10" s="79" t="s">
        <v>91</v>
      </c>
      <c r="G10" s="207" t="s">
        <v>24</v>
      </c>
      <c r="H10" s="207" t="s">
        <v>98</v>
      </c>
      <c r="I10" s="207" t="s">
        <v>99</v>
      </c>
      <c r="J10" s="244">
        <v>1170000000</v>
      </c>
      <c r="K10" s="223" t="s">
        <v>21</v>
      </c>
      <c r="L10" s="207" t="s">
        <v>791</v>
      </c>
      <c r="M10" s="207" t="s">
        <v>793</v>
      </c>
      <c r="N10" s="207" t="s">
        <v>721</v>
      </c>
    </row>
    <row r="11" spans="1:14" ht="102.6" customHeight="1">
      <c r="A11" s="224"/>
      <c r="B11" s="208"/>
      <c r="C11" s="208"/>
      <c r="D11" s="208"/>
      <c r="E11" s="260"/>
      <c r="F11" s="84" t="s">
        <v>797</v>
      </c>
      <c r="G11" s="208"/>
      <c r="H11" s="208"/>
      <c r="I11" s="208"/>
      <c r="J11" s="239"/>
      <c r="K11" s="224"/>
      <c r="L11" s="208"/>
      <c r="M11" s="208"/>
      <c r="N11" s="208"/>
    </row>
    <row r="12" spans="1:14" ht="69.599999999999994" customHeight="1">
      <c r="A12" s="224"/>
      <c r="B12" s="208"/>
      <c r="C12" s="208"/>
      <c r="D12" s="208"/>
      <c r="E12" s="260"/>
      <c r="F12" s="262" t="s">
        <v>494</v>
      </c>
      <c r="G12" s="208"/>
      <c r="H12" s="208"/>
      <c r="I12" s="208"/>
      <c r="J12" s="239"/>
      <c r="K12" s="224"/>
      <c r="L12" s="208"/>
      <c r="M12" s="208"/>
      <c r="N12" s="208"/>
    </row>
    <row r="13" spans="1:14" ht="35.450000000000003" customHeight="1">
      <c r="A13" s="225"/>
      <c r="B13" s="209"/>
      <c r="C13" s="209"/>
      <c r="D13" s="209"/>
      <c r="E13" s="261"/>
      <c r="F13" s="263"/>
      <c r="G13" s="209"/>
      <c r="H13" s="209"/>
      <c r="I13" s="209"/>
      <c r="J13" s="251"/>
      <c r="K13" s="225"/>
      <c r="L13" s="209"/>
      <c r="M13" s="209"/>
      <c r="N13" s="209"/>
    </row>
    <row r="14" spans="1:14" ht="63" customHeight="1">
      <c r="A14" s="223">
        <v>3</v>
      </c>
      <c r="B14" s="207" t="s">
        <v>87</v>
      </c>
      <c r="C14" s="207">
        <v>109</v>
      </c>
      <c r="D14" s="207" t="s">
        <v>100</v>
      </c>
      <c r="E14" s="207" t="s">
        <v>523</v>
      </c>
      <c r="F14" s="79" t="s">
        <v>101</v>
      </c>
      <c r="G14" s="259" t="s">
        <v>916</v>
      </c>
      <c r="H14" s="207" t="s">
        <v>102</v>
      </c>
      <c r="I14" s="207" t="s">
        <v>103</v>
      </c>
      <c r="J14" s="244" t="s">
        <v>699</v>
      </c>
      <c r="K14" s="207" t="s">
        <v>94</v>
      </c>
      <c r="L14" s="230" t="s">
        <v>911</v>
      </c>
      <c r="M14" s="230" t="s">
        <v>911</v>
      </c>
      <c r="N14" s="230" t="s">
        <v>911</v>
      </c>
    </row>
    <row r="15" spans="1:14" ht="58.15" customHeight="1">
      <c r="A15" s="224"/>
      <c r="B15" s="208"/>
      <c r="C15" s="208"/>
      <c r="D15" s="208"/>
      <c r="E15" s="208"/>
      <c r="F15" s="79" t="s">
        <v>914</v>
      </c>
      <c r="G15" s="260"/>
      <c r="H15" s="208"/>
      <c r="I15" s="208"/>
      <c r="J15" s="239"/>
      <c r="K15" s="208"/>
      <c r="L15" s="231"/>
      <c r="M15" s="231"/>
      <c r="N15" s="231"/>
    </row>
    <row r="16" spans="1:14" ht="49.9" customHeight="1">
      <c r="A16" s="224"/>
      <c r="B16" s="208"/>
      <c r="C16" s="208"/>
      <c r="D16" s="208"/>
      <c r="E16" s="208"/>
      <c r="F16" s="207" t="s">
        <v>915</v>
      </c>
      <c r="G16" s="260"/>
      <c r="H16" s="208"/>
      <c r="I16" s="208"/>
      <c r="J16" s="239"/>
      <c r="K16" s="208"/>
      <c r="L16" s="231"/>
      <c r="M16" s="231"/>
      <c r="N16" s="231"/>
    </row>
    <row r="17" spans="1:14" ht="42" customHeight="1">
      <c r="A17" s="225"/>
      <c r="B17" s="209"/>
      <c r="C17" s="209"/>
      <c r="D17" s="209"/>
      <c r="E17" s="209"/>
      <c r="F17" s="209"/>
      <c r="G17" s="261"/>
      <c r="H17" s="209"/>
      <c r="I17" s="209"/>
      <c r="J17" s="251"/>
      <c r="K17" s="209"/>
      <c r="L17" s="232"/>
      <c r="M17" s="232"/>
      <c r="N17" s="232"/>
    </row>
    <row r="18" spans="1:14" ht="94.15" customHeight="1">
      <c r="A18" s="223">
        <v>4</v>
      </c>
      <c r="B18" s="207" t="s">
        <v>104</v>
      </c>
      <c r="C18" s="207" t="s">
        <v>105</v>
      </c>
      <c r="D18" s="207" t="s">
        <v>17</v>
      </c>
      <c r="E18" s="259" t="s">
        <v>106</v>
      </c>
      <c r="F18" s="79" t="s">
        <v>18</v>
      </c>
      <c r="G18" s="256" t="s">
        <v>24</v>
      </c>
      <c r="H18" s="207" t="s">
        <v>107</v>
      </c>
      <c r="I18" s="207" t="s">
        <v>108</v>
      </c>
      <c r="J18" s="244">
        <v>580000000</v>
      </c>
      <c r="K18" s="223" t="s">
        <v>21</v>
      </c>
      <c r="L18" s="207" t="s">
        <v>791</v>
      </c>
      <c r="M18" s="207" t="s">
        <v>794</v>
      </c>
      <c r="N18" s="207" t="s">
        <v>690</v>
      </c>
    </row>
    <row r="19" spans="1:14" ht="76.900000000000006" customHeight="1">
      <c r="A19" s="224"/>
      <c r="B19" s="208"/>
      <c r="C19" s="208"/>
      <c r="D19" s="208"/>
      <c r="E19" s="260"/>
      <c r="F19" s="79" t="s">
        <v>109</v>
      </c>
      <c r="G19" s="257"/>
      <c r="H19" s="208"/>
      <c r="I19" s="208"/>
      <c r="J19" s="239"/>
      <c r="K19" s="224"/>
      <c r="L19" s="208"/>
      <c r="M19" s="208"/>
      <c r="N19" s="208"/>
    </row>
    <row r="20" spans="1:14" ht="29.45" customHeight="1">
      <c r="A20" s="224"/>
      <c r="B20" s="208"/>
      <c r="C20" s="208"/>
      <c r="D20" s="208"/>
      <c r="E20" s="260"/>
      <c r="F20" s="262" t="s">
        <v>495</v>
      </c>
      <c r="G20" s="257"/>
      <c r="H20" s="208"/>
      <c r="I20" s="208"/>
      <c r="J20" s="239"/>
      <c r="K20" s="224"/>
      <c r="L20" s="208"/>
      <c r="M20" s="208"/>
      <c r="N20" s="208"/>
    </row>
    <row r="21" spans="1:14" ht="57" customHeight="1">
      <c r="A21" s="225"/>
      <c r="B21" s="209"/>
      <c r="C21" s="209"/>
      <c r="D21" s="209"/>
      <c r="E21" s="261"/>
      <c r="F21" s="263"/>
      <c r="G21" s="258"/>
      <c r="H21" s="209"/>
      <c r="I21" s="208"/>
      <c r="J21" s="251"/>
      <c r="K21" s="225"/>
      <c r="L21" s="209"/>
      <c r="M21" s="209"/>
      <c r="N21" s="209"/>
    </row>
    <row r="22" spans="1:14" ht="118.9" customHeight="1">
      <c r="A22" s="223">
        <v>5</v>
      </c>
      <c r="B22" s="207" t="s">
        <v>104</v>
      </c>
      <c r="C22" s="207" t="s">
        <v>110</v>
      </c>
      <c r="D22" s="223" t="s">
        <v>111</v>
      </c>
      <c r="E22" s="259" t="s">
        <v>112</v>
      </c>
      <c r="F22" s="79" t="s">
        <v>18</v>
      </c>
      <c r="G22" s="256" t="s">
        <v>24</v>
      </c>
      <c r="H22" s="207" t="s">
        <v>113</v>
      </c>
      <c r="I22" s="208"/>
      <c r="J22" s="244">
        <v>275000000</v>
      </c>
      <c r="K22" s="223" t="s">
        <v>21</v>
      </c>
      <c r="L22" s="207" t="s">
        <v>791</v>
      </c>
      <c r="M22" s="207" t="s">
        <v>794</v>
      </c>
      <c r="N22" s="207" t="s">
        <v>722</v>
      </c>
    </row>
    <row r="23" spans="1:14" ht="85.15" customHeight="1">
      <c r="A23" s="224"/>
      <c r="B23" s="208"/>
      <c r="C23" s="208"/>
      <c r="D23" s="224"/>
      <c r="E23" s="260"/>
      <c r="F23" s="79" t="s">
        <v>109</v>
      </c>
      <c r="G23" s="257"/>
      <c r="H23" s="208"/>
      <c r="I23" s="208"/>
      <c r="J23" s="239"/>
      <c r="K23" s="224"/>
      <c r="L23" s="208"/>
      <c r="M23" s="208"/>
      <c r="N23" s="208"/>
    </row>
    <row r="24" spans="1:14" ht="42" customHeight="1">
      <c r="A24" s="224"/>
      <c r="B24" s="208"/>
      <c r="C24" s="208"/>
      <c r="D24" s="224"/>
      <c r="E24" s="260"/>
      <c r="F24" s="262" t="s">
        <v>495</v>
      </c>
      <c r="G24" s="257"/>
      <c r="H24" s="208"/>
      <c r="I24" s="208"/>
      <c r="J24" s="239"/>
      <c r="K24" s="224"/>
      <c r="L24" s="208"/>
      <c r="M24" s="208"/>
      <c r="N24" s="208"/>
    </row>
    <row r="25" spans="1:14" ht="62.45" customHeight="1">
      <c r="A25" s="225"/>
      <c r="B25" s="209"/>
      <c r="C25" s="209"/>
      <c r="D25" s="225"/>
      <c r="E25" s="261"/>
      <c r="F25" s="263"/>
      <c r="G25" s="258"/>
      <c r="H25" s="209"/>
      <c r="I25" s="208"/>
      <c r="J25" s="251"/>
      <c r="K25" s="225"/>
      <c r="L25" s="209"/>
      <c r="M25" s="209"/>
      <c r="N25" s="209"/>
    </row>
    <row r="26" spans="1:14" ht="99" customHeight="1">
      <c r="A26" s="223">
        <v>6</v>
      </c>
      <c r="B26" s="207" t="s">
        <v>104</v>
      </c>
      <c r="C26" s="207" t="s">
        <v>114</v>
      </c>
      <c r="D26" s="223" t="s">
        <v>26</v>
      </c>
      <c r="E26" s="259" t="s">
        <v>115</v>
      </c>
      <c r="F26" s="79" t="s">
        <v>18</v>
      </c>
      <c r="G26" s="256" t="s">
        <v>24</v>
      </c>
      <c r="H26" s="207" t="s">
        <v>116</v>
      </c>
      <c r="I26" s="208"/>
      <c r="J26" s="244">
        <v>165000000</v>
      </c>
      <c r="K26" s="223" t="s">
        <v>94</v>
      </c>
      <c r="L26" s="207" t="s">
        <v>791</v>
      </c>
      <c r="M26" s="207" t="s">
        <v>795</v>
      </c>
      <c r="N26" s="207" t="s">
        <v>690</v>
      </c>
    </row>
    <row r="27" spans="1:14" ht="81.599999999999994" customHeight="1">
      <c r="A27" s="224"/>
      <c r="B27" s="208"/>
      <c r="C27" s="208"/>
      <c r="D27" s="224"/>
      <c r="E27" s="260"/>
      <c r="F27" s="79" t="s">
        <v>117</v>
      </c>
      <c r="G27" s="257"/>
      <c r="H27" s="208"/>
      <c r="I27" s="208"/>
      <c r="J27" s="239"/>
      <c r="K27" s="224"/>
      <c r="L27" s="208"/>
      <c r="M27" s="208"/>
      <c r="N27" s="208"/>
    </row>
    <row r="28" spans="1:14" ht="54.6" customHeight="1">
      <c r="A28" s="224"/>
      <c r="B28" s="208"/>
      <c r="C28" s="208"/>
      <c r="D28" s="224"/>
      <c r="E28" s="260"/>
      <c r="F28" s="262" t="s">
        <v>495</v>
      </c>
      <c r="G28" s="257"/>
      <c r="H28" s="208"/>
      <c r="I28" s="208"/>
      <c r="J28" s="239"/>
      <c r="K28" s="224"/>
      <c r="L28" s="208"/>
      <c r="M28" s="208"/>
      <c r="N28" s="208"/>
    </row>
    <row r="29" spans="1:14" ht="90.6" customHeight="1">
      <c r="A29" s="225"/>
      <c r="B29" s="209"/>
      <c r="C29" s="209"/>
      <c r="D29" s="225"/>
      <c r="E29" s="261"/>
      <c r="F29" s="263"/>
      <c r="G29" s="258"/>
      <c r="H29" s="209"/>
      <c r="I29" s="208"/>
      <c r="J29" s="251"/>
      <c r="K29" s="225"/>
      <c r="L29" s="209"/>
      <c r="M29" s="209"/>
      <c r="N29" s="209"/>
    </row>
    <row r="30" spans="1:14" ht="61.9" customHeight="1">
      <c r="A30" s="223">
        <v>7</v>
      </c>
      <c r="B30" s="207" t="s">
        <v>104</v>
      </c>
      <c r="C30" s="207" t="s">
        <v>118</v>
      </c>
      <c r="D30" s="223" t="s">
        <v>35</v>
      </c>
      <c r="E30" s="259" t="s">
        <v>119</v>
      </c>
      <c r="F30" s="79" t="s">
        <v>18</v>
      </c>
      <c r="G30" s="256" t="s">
        <v>24</v>
      </c>
      <c r="H30" s="207" t="s">
        <v>120</v>
      </c>
      <c r="I30" s="208"/>
      <c r="J30" s="244">
        <v>180000000</v>
      </c>
      <c r="K30" s="223" t="s">
        <v>21</v>
      </c>
      <c r="L30" s="207" t="s">
        <v>791</v>
      </c>
      <c r="M30" s="207" t="s">
        <v>794</v>
      </c>
      <c r="N30" s="207" t="s">
        <v>691</v>
      </c>
    </row>
    <row r="31" spans="1:14" ht="81" customHeight="1">
      <c r="A31" s="224"/>
      <c r="B31" s="208"/>
      <c r="C31" s="208"/>
      <c r="D31" s="224"/>
      <c r="E31" s="260"/>
      <c r="F31" s="79" t="s">
        <v>117</v>
      </c>
      <c r="G31" s="257"/>
      <c r="H31" s="208"/>
      <c r="I31" s="208"/>
      <c r="J31" s="239"/>
      <c r="K31" s="224"/>
      <c r="L31" s="208"/>
      <c r="M31" s="208"/>
      <c r="N31" s="208"/>
    </row>
    <row r="32" spans="1:14" ht="4.1500000000000004" customHeight="1">
      <c r="A32" s="224"/>
      <c r="B32" s="208"/>
      <c r="C32" s="208"/>
      <c r="D32" s="224"/>
      <c r="E32" s="260"/>
      <c r="F32" s="262" t="s">
        <v>495</v>
      </c>
      <c r="G32" s="257"/>
      <c r="H32" s="208"/>
      <c r="I32" s="208"/>
      <c r="J32" s="239"/>
      <c r="K32" s="224"/>
      <c r="L32" s="208"/>
      <c r="M32" s="208"/>
      <c r="N32" s="208"/>
    </row>
    <row r="33" spans="1:14" ht="40.9" customHeight="1">
      <c r="A33" s="225"/>
      <c r="B33" s="209"/>
      <c r="C33" s="209"/>
      <c r="D33" s="225"/>
      <c r="E33" s="261"/>
      <c r="F33" s="263"/>
      <c r="G33" s="258"/>
      <c r="H33" s="209"/>
      <c r="I33" s="208"/>
      <c r="J33" s="251"/>
      <c r="K33" s="225"/>
      <c r="L33" s="209"/>
      <c r="M33" s="209"/>
      <c r="N33" s="209"/>
    </row>
    <row r="34" spans="1:14" ht="60" customHeight="1">
      <c r="A34" s="223">
        <v>8</v>
      </c>
      <c r="B34" s="207" t="s">
        <v>104</v>
      </c>
      <c r="C34" s="207">
        <v>317</v>
      </c>
      <c r="D34" s="223" t="s">
        <v>121</v>
      </c>
      <c r="E34" s="259" t="s">
        <v>122</v>
      </c>
      <c r="F34" s="79" t="s">
        <v>18</v>
      </c>
      <c r="G34" s="256" t="s">
        <v>24</v>
      </c>
      <c r="H34" s="207" t="s">
        <v>123</v>
      </c>
      <c r="I34" s="208"/>
      <c r="J34" s="244">
        <v>285000000</v>
      </c>
      <c r="K34" s="223" t="s">
        <v>21</v>
      </c>
      <c r="L34" s="207" t="s">
        <v>791</v>
      </c>
      <c r="M34" s="207" t="s">
        <v>794</v>
      </c>
      <c r="N34" s="207" t="s">
        <v>690</v>
      </c>
    </row>
    <row r="35" spans="1:14" ht="90.6" customHeight="1">
      <c r="A35" s="224"/>
      <c r="B35" s="208"/>
      <c r="C35" s="208"/>
      <c r="D35" s="224"/>
      <c r="E35" s="260"/>
      <c r="F35" s="79" t="s">
        <v>109</v>
      </c>
      <c r="G35" s="257"/>
      <c r="H35" s="208"/>
      <c r="I35" s="208"/>
      <c r="J35" s="239"/>
      <c r="K35" s="224"/>
      <c r="L35" s="208"/>
      <c r="M35" s="208"/>
      <c r="N35" s="208"/>
    </row>
    <row r="36" spans="1:14" ht="27" customHeight="1">
      <c r="A36" s="224"/>
      <c r="B36" s="208"/>
      <c r="C36" s="208"/>
      <c r="D36" s="224"/>
      <c r="E36" s="260"/>
      <c r="F36" s="262" t="s">
        <v>495</v>
      </c>
      <c r="G36" s="257"/>
      <c r="H36" s="208"/>
      <c r="I36" s="208"/>
      <c r="J36" s="239"/>
      <c r="K36" s="224"/>
      <c r="L36" s="208"/>
      <c r="M36" s="208"/>
      <c r="N36" s="208"/>
    </row>
    <row r="37" spans="1:14" ht="67.900000000000006" customHeight="1">
      <c r="A37" s="225"/>
      <c r="B37" s="209"/>
      <c r="C37" s="209"/>
      <c r="D37" s="225"/>
      <c r="E37" s="261"/>
      <c r="F37" s="263"/>
      <c r="G37" s="258"/>
      <c r="H37" s="209"/>
      <c r="I37" s="208"/>
      <c r="J37" s="251"/>
      <c r="K37" s="225"/>
      <c r="L37" s="209"/>
      <c r="M37" s="209"/>
      <c r="N37" s="209"/>
    </row>
    <row r="38" spans="1:14" ht="59.25" customHeight="1">
      <c r="A38" s="223">
        <v>9</v>
      </c>
      <c r="B38" s="207" t="s">
        <v>104</v>
      </c>
      <c r="C38" s="207">
        <v>320</v>
      </c>
      <c r="D38" s="223" t="s">
        <v>124</v>
      </c>
      <c r="E38" s="259" t="s">
        <v>125</v>
      </c>
      <c r="F38" s="79" t="s">
        <v>18</v>
      </c>
      <c r="G38" s="256" t="s">
        <v>24</v>
      </c>
      <c r="H38" s="207" t="s">
        <v>126</v>
      </c>
      <c r="I38" s="208"/>
      <c r="J38" s="244">
        <v>575000000</v>
      </c>
      <c r="K38" s="223" t="s">
        <v>21</v>
      </c>
      <c r="L38" s="207" t="s">
        <v>791</v>
      </c>
      <c r="M38" s="207" t="s">
        <v>794</v>
      </c>
      <c r="N38" s="207" t="s">
        <v>690</v>
      </c>
    </row>
    <row r="39" spans="1:14" ht="82.9" customHeight="1">
      <c r="A39" s="224"/>
      <c r="B39" s="208"/>
      <c r="C39" s="208"/>
      <c r="D39" s="224"/>
      <c r="E39" s="260"/>
      <c r="F39" s="79" t="s">
        <v>117</v>
      </c>
      <c r="G39" s="257"/>
      <c r="H39" s="208"/>
      <c r="I39" s="208"/>
      <c r="J39" s="239"/>
      <c r="K39" s="224"/>
      <c r="L39" s="208"/>
      <c r="M39" s="208"/>
      <c r="N39" s="208"/>
    </row>
    <row r="40" spans="1:14" ht="21" customHeight="1">
      <c r="A40" s="224"/>
      <c r="B40" s="208"/>
      <c r="C40" s="208"/>
      <c r="D40" s="224"/>
      <c r="E40" s="260"/>
      <c r="F40" s="262" t="s">
        <v>495</v>
      </c>
      <c r="G40" s="257"/>
      <c r="H40" s="208"/>
      <c r="I40" s="208"/>
      <c r="J40" s="239"/>
      <c r="K40" s="224"/>
      <c r="L40" s="208"/>
      <c r="M40" s="208"/>
      <c r="N40" s="208"/>
    </row>
    <row r="41" spans="1:14" ht="36" customHeight="1">
      <c r="A41" s="225"/>
      <c r="B41" s="209"/>
      <c r="C41" s="209"/>
      <c r="D41" s="225"/>
      <c r="E41" s="261"/>
      <c r="F41" s="263"/>
      <c r="G41" s="258"/>
      <c r="H41" s="209"/>
      <c r="I41" s="208"/>
      <c r="J41" s="251"/>
      <c r="K41" s="225"/>
      <c r="L41" s="209"/>
      <c r="M41" s="209"/>
      <c r="N41" s="209"/>
    </row>
    <row r="42" spans="1:14" ht="106.9" customHeight="1">
      <c r="A42" s="223">
        <v>10</v>
      </c>
      <c r="B42" s="207" t="s">
        <v>104</v>
      </c>
      <c r="C42" s="207">
        <v>323</v>
      </c>
      <c r="D42" s="223" t="s">
        <v>127</v>
      </c>
      <c r="E42" s="259" t="s">
        <v>128</v>
      </c>
      <c r="F42" s="79" t="s">
        <v>18</v>
      </c>
      <c r="G42" s="256" t="s">
        <v>24</v>
      </c>
      <c r="H42" s="207" t="s">
        <v>129</v>
      </c>
      <c r="I42" s="208"/>
      <c r="J42" s="244">
        <v>40000000</v>
      </c>
      <c r="K42" s="223" t="s">
        <v>21</v>
      </c>
      <c r="L42" s="207" t="s">
        <v>130</v>
      </c>
      <c r="M42" s="207" t="s">
        <v>131</v>
      </c>
      <c r="N42" s="230" t="s">
        <v>1007</v>
      </c>
    </row>
    <row r="43" spans="1:14" ht="60" customHeight="1">
      <c r="A43" s="224"/>
      <c r="B43" s="208"/>
      <c r="C43" s="208"/>
      <c r="D43" s="224"/>
      <c r="E43" s="260"/>
      <c r="F43" s="79" t="s">
        <v>132</v>
      </c>
      <c r="G43" s="257"/>
      <c r="H43" s="208"/>
      <c r="I43" s="208"/>
      <c r="J43" s="239"/>
      <c r="K43" s="224"/>
      <c r="L43" s="208"/>
      <c r="M43" s="208"/>
      <c r="N43" s="208"/>
    </row>
    <row r="44" spans="1:14" ht="43.9" customHeight="1">
      <c r="A44" s="224"/>
      <c r="B44" s="208"/>
      <c r="C44" s="208"/>
      <c r="D44" s="224"/>
      <c r="E44" s="260"/>
      <c r="F44" s="207" t="s">
        <v>133</v>
      </c>
      <c r="G44" s="257"/>
      <c r="H44" s="208"/>
      <c r="I44" s="208"/>
      <c r="J44" s="239"/>
      <c r="K44" s="224"/>
      <c r="L44" s="208"/>
      <c r="M44" s="208"/>
      <c r="N44" s="208"/>
    </row>
    <row r="45" spans="1:14" ht="64.900000000000006" customHeight="1">
      <c r="A45" s="225"/>
      <c r="B45" s="209"/>
      <c r="C45" s="209"/>
      <c r="D45" s="225"/>
      <c r="E45" s="261"/>
      <c r="F45" s="209"/>
      <c r="G45" s="258"/>
      <c r="H45" s="209"/>
      <c r="I45" s="209"/>
      <c r="J45" s="251"/>
      <c r="K45" s="225"/>
      <c r="L45" s="209"/>
      <c r="M45" s="209"/>
      <c r="N45" s="209"/>
    </row>
    <row r="46" spans="1:14" ht="59.25" customHeight="1">
      <c r="A46" s="223">
        <v>11</v>
      </c>
      <c r="B46" s="207" t="s">
        <v>134</v>
      </c>
      <c r="C46" s="207">
        <v>456</v>
      </c>
      <c r="D46" s="223" t="s">
        <v>135</v>
      </c>
      <c r="E46" s="259" t="s">
        <v>136</v>
      </c>
      <c r="F46" s="79" t="s">
        <v>18</v>
      </c>
      <c r="G46" s="256" t="s">
        <v>24</v>
      </c>
      <c r="H46" s="207" t="s">
        <v>137</v>
      </c>
      <c r="I46" s="207" t="s">
        <v>138</v>
      </c>
      <c r="J46" s="244">
        <v>230000000</v>
      </c>
      <c r="K46" s="223" t="s">
        <v>21</v>
      </c>
      <c r="L46" s="230" t="s">
        <v>139</v>
      </c>
      <c r="M46" s="230" t="s">
        <v>140</v>
      </c>
      <c r="N46" s="230" t="s">
        <v>497</v>
      </c>
    </row>
    <row r="47" spans="1:14" ht="59.25" customHeight="1">
      <c r="A47" s="224"/>
      <c r="B47" s="208"/>
      <c r="C47" s="208"/>
      <c r="D47" s="224"/>
      <c r="E47" s="260"/>
      <c r="F47" s="79" t="s">
        <v>141</v>
      </c>
      <c r="G47" s="257"/>
      <c r="H47" s="208"/>
      <c r="I47" s="208"/>
      <c r="J47" s="239"/>
      <c r="K47" s="224"/>
      <c r="L47" s="231"/>
      <c r="M47" s="231"/>
      <c r="N47" s="231"/>
    </row>
    <row r="48" spans="1:14" ht="21" customHeight="1">
      <c r="A48" s="224"/>
      <c r="B48" s="208"/>
      <c r="C48" s="208"/>
      <c r="D48" s="224"/>
      <c r="E48" s="260"/>
      <c r="F48" s="207" t="s">
        <v>496</v>
      </c>
      <c r="G48" s="257"/>
      <c r="H48" s="208"/>
      <c r="I48" s="208"/>
      <c r="J48" s="239"/>
      <c r="K48" s="224"/>
      <c r="L48" s="231"/>
      <c r="M48" s="231"/>
      <c r="N48" s="231"/>
    </row>
    <row r="49" spans="1:16" ht="59.25" customHeight="1">
      <c r="A49" s="225"/>
      <c r="B49" s="209"/>
      <c r="C49" s="209"/>
      <c r="D49" s="225"/>
      <c r="E49" s="261"/>
      <c r="F49" s="209"/>
      <c r="G49" s="258"/>
      <c r="H49" s="209"/>
      <c r="I49" s="209"/>
      <c r="J49" s="251"/>
      <c r="K49" s="225"/>
      <c r="L49" s="232"/>
      <c r="M49" s="232"/>
      <c r="N49" s="232"/>
    </row>
    <row r="50" spans="1:16" s="26" customFormat="1" ht="78.599999999999994" customHeight="1">
      <c r="A50" s="223">
        <v>12</v>
      </c>
      <c r="B50" s="207" t="s">
        <v>142</v>
      </c>
      <c r="C50" s="207">
        <v>342</v>
      </c>
      <c r="D50" s="223" t="s">
        <v>127</v>
      </c>
      <c r="E50" s="259" t="s">
        <v>930</v>
      </c>
      <c r="F50" s="79" t="s">
        <v>60</v>
      </c>
      <c r="G50" s="256" t="s">
        <v>24</v>
      </c>
      <c r="H50" s="207" t="s">
        <v>143</v>
      </c>
      <c r="I50" s="207" t="s">
        <v>524</v>
      </c>
      <c r="J50" s="244">
        <v>247500000</v>
      </c>
      <c r="K50" s="223" t="s">
        <v>21</v>
      </c>
      <c r="L50" s="207" t="s">
        <v>144</v>
      </c>
      <c r="M50" s="207" t="s">
        <v>145</v>
      </c>
      <c r="N50" s="207" t="s">
        <v>692</v>
      </c>
      <c r="O50" s="17"/>
      <c r="P50" s="17"/>
    </row>
    <row r="51" spans="1:16" s="26" customFormat="1" ht="51" customHeight="1">
      <c r="A51" s="224"/>
      <c r="B51" s="208"/>
      <c r="C51" s="208"/>
      <c r="D51" s="224"/>
      <c r="E51" s="260"/>
      <c r="F51" s="79" t="s">
        <v>146</v>
      </c>
      <c r="G51" s="257"/>
      <c r="H51" s="208"/>
      <c r="I51" s="208"/>
      <c r="J51" s="239"/>
      <c r="K51" s="224"/>
      <c r="L51" s="208"/>
      <c r="M51" s="208"/>
      <c r="N51" s="208"/>
      <c r="O51" s="17"/>
      <c r="P51" s="17"/>
    </row>
    <row r="52" spans="1:16" s="26" customFormat="1" ht="41.45" customHeight="1">
      <c r="A52" s="224"/>
      <c r="B52" s="208"/>
      <c r="C52" s="208"/>
      <c r="D52" s="224"/>
      <c r="E52" s="260"/>
      <c r="F52" s="207" t="s">
        <v>147</v>
      </c>
      <c r="G52" s="257"/>
      <c r="H52" s="208"/>
      <c r="I52" s="208"/>
      <c r="J52" s="239"/>
      <c r="K52" s="224"/>
      <c r="L52" s="208"/>
      <c r="M52" s="208"/>
      <c r="N52" s="208"/>
      <c r="O52" s="17"/>
      <c r="P52" s="17"/>
    </row>
    <row r="53" spans="1:16" ht="66" customHeight="1">
      <c r="A53" s="225"/>
      <c r="B53" s="209"/>
      <c r="C53" s="209"/>
      <c r="D53" s="225"/>
      <c r="E53" s="261"/>
      <c r="F53" s="209"/>
      <c r="G53" s="258"/>
      <c r="H53" s="209"/>
      <c r="I53" s="209"/>
      <c r="J53" s="251"/>
      <c r="K53" s="225"/>
      <c r="L53" s="209"/>
      <c r="M53" s="209"/>
      <c r="N53" s="209"/>
    </row>
    <row r="54" spans="1:16">
      <c r="A54" s="20"/>
      <c r="B54" s="20"/>
      <c r="C54" s="20"/>
      <c r="G54" s="6"/>
      <c r="J54" s="20"/>
      <c r="K54" s="20"/>
      <c r="L54" s="20"/>
      <c r="M54" s="20"/>
      <c r="N54" s="20"/>
    </row>
    <row r="56" spans="1:16">
      <c r="J56" s="27"/>
    </row>
  </sheetData>
  <mergeCells count="165">
    <mergeCell ref="A2:F2"/>
    <mergeCell ref="B4:K4"/>
    <mergeCell ref="A6:A9"/>
    <mergeCell ref="B6:B9"/>
    <mergeCell ref="C6:C9"/>
    <mergeCell ref="D6:D9"/>
    <mergeCell ref="H6:H9"/>
    <mergeCell ref="I6:I9"/>
    <mergeCell ref="J6:J9"/>
    <mergeCell ref="K6:K9"/>
    <mergeCell ref="N6:N9"/>
    <mergeCell ref="A10:A13"/>
    <mergeCell ref="B10:B13"/>
    <mergeCell ref="C10:C13"/>
    <mergeCell ref="D10:D13"/>
    <mergeCell ref="H10:H13"/>
    <mergeCell ref="I10:I13"/>
    <mergeCell ref="J10:J13"/>
    <mergeCell ref="G6:G9"/>
    <mergeCell ref="G10:G13"/>
    <mergeCell ref="F12:F13"/>
    <mergeCell ref="E6:E9"/>
    <mergeCell ref="E10:E13"/>
    <mergeCell ref="N10:N13"/>
    <mergeCell ref="H14:H17"/>
    <mergeCell ref="I14:I17"/>
    <mergeCell ref="J14:J17"/>
    <mergeCell ref="K14:K17"/>
    <mergeCell ref="G14:G17"/>
    <mergeCell ref="F8:F9"/>
    <mergeCell ref="K10:K13"/>
    <mergeCell ref="L10:L13"/>
    <mergeCell ref="M10:M13"/>
    <mergeCell ref="F16:F17"/>
    <mergeCell ref="L6:L9"/>
    <mergeCell ref="M6:M9"/>
    <mergeCell ref="C18:C21"/>
    <mergeCell ref="D18:D21"/>
    <mergeCell ref="H18:H21"/>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E42:E45"/>
    <mergeCell ref="C22:C25"/>
    <mergeCell ref="D22:D25"/>
    <mergeCell ref="H22:H25"/>
    <mergeCell ref="J22:J25"/>
    <mergeCell ref="K22:K25"/>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G18:G21"/>
    <mergeCell ref="G22:G25"/>
    <mergeCell ref="L22:L25"/>
    <mergeCell ref="M22:M25"/>
    <mergeCell ref="N22:N25"/>
    <mergeCell ref="F24:F25"/>
    <mergeCell ref="L18:L21"/>
    <mergeCell ref="M18:M21"/>
    <mergeCell ref="N18:N21"/>
    <mergeCell ref="B18:B21"/>
    <mergeCell ref="F28:F29"/>
    <mergeCell ref="N30:N33"/>
    <mergeCell ref="F32:F33"/>
    <mergeCell ref="G30:G33"/>
    <mergeCell ref="M26:M29"/>
    <mergeCell ref="N26:N29"/>
    <mergeCell ref="F36:F37"/>
    <mergeCell ref="A30:A33"/>
    <mergeCell ref="B30:B33"/>
    <mergeCell ref="M30:M33"/>
    <mergeCell ref="C30:C33"/>
    <mergeCell ref="D30:D33"/>
    <mergeCell ref="H30:H33"/>
    <mergeCell ref="J30:J33"/>
    <mergeCell ref="K30:K33"/>
    <mergeCell ref="L30:L33"/>
    <mergeCell ref="A34:A37"/>
    <mergeCell ref="B34:B37"/>
    <mergeCell ref="C34:C37"/>
    <mergeCell ref="D34:D37"/>
    <mergeCell ref="H34:H37"/>
    <mergeCell ref="J34:J37"/>
    <mergeCell ref="K34:K37"/>
    <mergeCell ref="N46:N49"/>
    <mergeCell ref="F48:F49"/>
    <mergeCell ref="L34:L37"/>
    <mergeCell ref="G34:G37"/>
    <mergeCell ref="M34:M37"/>
    <mergeCell ref="F40:F41"/>
    <mergeCell ref="A42:A45"/>
    <mergeCell ref="B42:B45"/>
    <mergeCell ref="C42:C45"/>
    <mergeCell ref="D42:D45"/>
    <mergeCell ref="H42:H45"/>
    <mergeCell ref="J42:J45"/>
    <mergeCell ref="K42:K45"/>
    <mergeCell ref="L42:L45"/>
    <mergeCell ref="M42:M45"/>
    <mergeCell ref="D46:D49"/>
    <mergeCell ref="H46:H49"/>
    <mergeCell ref="I46:I49"/>
    <mergeCell ref="J46:J49"/>
    <mergeCell ref="K46:K49"/>
    <mergeCell ref="G46:G49"/>
    <mergeCell ref="E46:E49"/>
    <mergeCell ref="L46:L49"/>
    <mergeCell ref="M46:M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N42:N45"/>
    <mergeCell ref="F44:F45"/>
    <mergeCell ref="A38:A41"/>
    <mergeCell ref="L38:L41"/>
    <mergeCell ref="G38:G41"/>
    <mergeCell ref="G42:G45"/>
    <mergeCell ref="A46:A49"/>
    <mergeCell ref="B46:B49"/>
    <mergeCell ref="C46:C49"/>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1"/>
  <sheetViews>
    <sheetView tabSelected="1" topLeftCell="G1" zoomScale="70" zoomScaleNormal="70" workbookViewId="0">
      <selection activeCell="H7" sqref="H7:H10"/>
    </sheetView>
  </sheetViews>
  <sheetFormatPr defaultColWidth="9.140625" defaultRowHeight="15"/>
  <cols>
    <col min="1" max="1" width="5.5703125" style="15" customWidth="1"/>
    <col min="2" max="2" width="18.7109375" style="15" customWidth="1"/>
    <col min="3" max="3" width="13.7109375" style="15" customWidth="1"/>
    <col min="4" max="4" width="22.85546875" style="29" customWidth="1"/>
    <col min="5" max="5" width="23.7109375" style="29" customWidth="1"/>
    <col min="6" max="6" width="52.5703125" style="29" customWidth="1"/>
    <col min="7" max="7" width="25.28515625" style="29" customWidth="1"/>
    <col min="8" max="8" width="106.42578125" style="29" customWidth="1"/>
    <col min="9" max="9" width="39.85546875" style="29" customWidth="1"/>
    <col min="10" max="10" width="15.7109375" style="15" customWidth="1"/>
    <col min="11" max="11" width="12.28515625" style="15" customWidth="1"/>
    <col min="12" max="12" width="14.5703125" style="15" customWidth="1"/>
    <col min="13" max="13" width="18.7109375" style="15" customWidth="1"/>
    <col min="14" max="14" width="19.7109375" style="15" customWidth="1"/>
    <col min="15" max="16384" width="9.140625" style="15"/>
  </cols>
  <sheetData>
    <row r="2" spans="1:24" s="16" customFormat="1" ht="30" customHeight="1">
      <c r="A2" s="274" t="s">
        <v>148</v>
      </c>
      <c r="B2" s="274"/>
      <c r="C2" s="274"/>
      <c r="D2" s="274"/>
      <c r="E2" s="274"/>
      <c r="F2" s="274"/>
      <c r="G2" s="68"/>
      <c r="H2" s="28"/>
      <c r="I2" s="28"/>
      <c r="M2"/>
      <c r="N2"/>
    </row>
    <row r="3" spans="1:24" ht="24" customHeight="1" thickBot="1"/>
    <row r="4" spans="1:24" ht="42" customHeight="1" thickBot="1">
      <c r="A4" s="275" t="s">
        <v>149</v>
      </c>
      <c r="B4" s="276"/>
      <c r="C4" s="276"/>
      <c r="D4" s="276"/>
      <c r="E4" s="276"/>
      <c r="F4" s="276"/>
      <c r="G4" s="276"/>
      <c r="H4" s="276"/>
      <c r="I4" s="276"/>
      <c r="J4" s="276"/>
      <c r="K4" s="276"/>
      <c r="L4" s="276"/>
      <c r="M4" s="276"/>
      <c r="N4" s="276"/>
    </row>
    <row r="5" spans="1:24" ht="39" customHeight="1">
      <c r="A5" s="87"/>
      <c r="B5" s="277" t="s">
        <v>1</v>
      </c>
      <c r="C5" s="277"/>
      <c r="D5" s="277"/>
      <c r="E5" s="277"/>
      <c r="F5" s="277"/>
      <c r="G5" s="277"/>
      <c r="H5" s="277"/>
      <c r="I5" s="277"/>
      <c r="J5" s="277"/>
      <c r="K5" s="277"/>
      <c r="L5" s="254" t="s">
        <v>2</v>
      </c>
      <c r="M5" s="255"/>
      <c r="N5" s="255"/>
    </row>
    <row r="6" spans="1:24" ht="152.44999999999999" customHeight="1">
      <c r="A6" s="88" t="s">
        <v>3</v>
      </c>
      <c r="B6" s="88" t="s">
        <v>4</v>
      </c>
      <c r="C6" s="88" t="s">
        <v>5</v>
      </c>
      <c r="D6" s="89" t="s">
        <v>85</v>
      </c>
      <c r="E6" s="89" t="s">
        <v>7</v>
      </c>
      <c r="F6" s="89" t="s">
        <v>8</v>
      </c>
      <c r="G6" s="89" t="s">
        <v>150</v>
      </c>
      <c r="H6" s="90" t="s">
        <v>10</v>
      </c>
      <c r="I6" s="89" t="s">
        <v>11</v>
      </c>
      <c r="J6" s="88" t="s">
        <v>86</v>
      </c>
      <c r="K6" s="88" t="s">
        <v>12</v>
      </c>
      <c r="L6" s="91" t="s">
        <v>13</v>
      </c>
      <c r="M6" s="91" t="s">
        <v>14</v>
      </c>
      <c r="N6" s="92" t="s">
        <v>15</v>
      </c>
    </row>
    <row r="7" spans="1:24" s="30" customFormat="1" ht="85.9" customHeight="1">
      <c r="A7" s="272">
        <v>1</v>
      </c>
      <c r="B7" s="272" t="s">
        <v>151</v>
      </c>
      <c r="C7" s="272">
        <v>395</v>
      </c>
      <c r="D7" s="272" t="s">
        <v>152</v>
      </c>
      <c r="E7" s="272" t="s">
        <v>153</v>
      </c>
      <c r="F7" s="84" t="s">
        <v>798</v>
      </c>
      <c r="G7" s="271" t="s">
        <v>24</v>
      </c>
      <c r="H7" s="272" t="s">
        <v>154</v>
      </c>
      <c r="I7" s="272" t="s">
        <v>155</v>
      </c>
      <c r="J7" s="280">
        <f>11250000-J11</f>
        <v>5655606</v>
      </c>
      <c r="K7" s="272" t="s">
        <v>21</v>
      </c>
      <c r="L7" s="279" t="s">
        <v>156</v>
      </c>
      <c r="M7" s="278" t="s">
        <v>603</v>
      </c>
      <c r="N7" s="279" t="s">
        <v>962</v>
      </c>
      <c r="O7" s="15"/>
      <c r="P7" s="15"/>
      <c r="Q7" s="15"/>
      <c r="R7" s="15"/>
      <c r="S7" s="15"/>
      <c r="T7" s="15"/>
      <c r="U7" s="15"/>
      <c r="V7" s="15"/>
      <c r="W7" s="15"/>
      <c r="X7" s="15"/>
    </row>
    <row r="8" spans="1:24" s="30" customFormat="1" ht="40.9" customHeight="1">
      <c r="A8" s="272"/>
      <c r="B8" s="272"/>
      <c r="C8" s="272"/>
      <c r="D8" s="272"/>
      <c r="E8" s="272"/>
      <c r="F8" s="93" t="s">
        <v>601</v>
      </c>
      <c r="G8" s="271"/>
      <c r="H8" s="272"/>
      <c r="I8" s="272"/>
      <c r="J8" s="280"/>
      <c r="K8" s="272"/>
      <c r="L8" s="269"/>
      <c r="M8" s="270"/>
      <c r="N8" s="269"/>
      <c r="O8" s="15"/>
      <c r="P8" s="15"/>
      <c r="Q8" s="15"/>
      <c r="R8" s="15"/>
      <c r="S8" s="15"/>
      <c r="T8" s="15"/>
      <c r="U8" s="15"/>
      <c r="V8" s="15"/>
      <c r="W8" s="15"/>
      <c r="X8" s="15"/>
    </row>
    <row r="9" spans="1:24" s="31" customFormat="1" ht="27.6" customHeight="1">
      <c r="A9" s="272"/>
      <c r="B9" s="272"/>
      <c r="C9" s="272"/>
      <c r="D9" s="272"/>
      <c r="E9" s="272"/>
      <c r="F9" s="272" t="s">
        <v>602</v>
      </c>
      <c r="G9" s="271"/>
      <c r="H9" s="272"/>
      <c r="I9" s="272"/>
      <c r="J9" s="280"/>
      <c r="K9" s="272"/>
      <c r="L9" s="269"/>
      <c r="M9" s="270"/>
      <c r="N9" s="269"/>
      <c r="O9" s="15"/>
      <c r="P9" s="15"/>
      <c r="Q9" s="15"/>
      <c r="R9" s="15"/>
      <c r="S9" s="15"/>
      <c r="T9" s="15"/>
      <c r="U9" s="15"/>
      <c r="V9" s="15"/>
      <c r="W9" s="15"/>
      <c r="X9" s="15"/>
    </row>
    <row r="10" spans="1:24" s="31" customFormat="1" ht="83.45" customHeight="1">
      <c r="A10" s="272"/>
      <c r="B10" s="272"/>
      <c r="C10" s="272"/>
      <c r="D10" s="272"/>
      <c r="E10" s="94" t="s">
        <v>931</v>
      </c>
      <c r="F10" s="272"/>
      <c r="G10" s="271"/>
      <c r="H10" s="272"/>
      <c r="I10" s="272"/>
      <c r="J10" s="280"/>
      <c r="K10" s="272"/>
      <c r="L10" s="269"/>
      <c r="M10" s="270"/>
      <c r="N10" s="269"/>
      <c r="O10" s="15"/>
      <c r="P10" s="15"/>
      <c r="Q10" s="15"/>
      <c r="R10" s="15"/>
      <c r="S10" s="15"/>
      <c r="T10" s="15"/>
      <c r="U10" s="15"/>
      <c r="V10" s="15"/>
      <c r="W10" s="15"/>
      <c r="X10" s="15"/>
    </row>
    <row r="11" spans="1:24" ht="91.15" customHeight="1">
      <c r="A11" s="272">
        <v>2</v>
      </c>
      <c r="B11" s="272" t="s">
        <v>151</v>
      </c>
      <c r="C11" s="272">
        <v>395</v>
      </c>
      <c r="D11" s="272" t="s">
        <v>152</v>
      </c>
      <c r="E11" s="272" t="s">
        <v>153</v>
      </c>
      <c r="F11" s="84" t="s">
        <v>600</v>
      </c>
      <c r="G11" s="271" t="s">
        <v>24</v>
      </c>
      <c r="H11" s="272" t="s">
        <v>154</v>
      </c>
      <c r="I11" s="272" t="s">
        <v>155</v>
      </c>
      <c r="J11" s="280">
        <v>5594394</v>
      </c>
      <c r="K11" s="272" t="s">
        <v>21</v>
      </c>
      <c r="L11" s="269" t="s">
        <v>607</v>
      </c>
      <c r="M11" s="270" t="s">
        <v>627</v>
      </c>
      <c r="N11" s="269" t="s">
        <v>963</v>
      </c>
    </row>
    <row r="12" spans="1:24" ht="56.45" customHeight="1">
      <c r="A12" s="272"/>
      <c r="B12" s="272"/>
      <c r="C12" s="272"/>
      <c r="D12" s="272"/>
      <c r="E12" s="272"/>
      <c r="F12" s="93" t="s">
        <v>626</v>
      </c>
      <c r="G12" s="271"/>
      <c r="H12" s="272"/>
      <c r="I12" s="272"/>
      <c r="J12" s="280"/>
      <c r="K12" s="272"/>
      <c r="L12" s="269"/>
      <c r="M12" s="270"/>
      <c r="N12" s="269"/>
    </row>
    <row r="13" spans="1:24" ht="46.15" customHeight="1">
      <c r="A13" s="272"/>
      <c r="B13" s="272"/>
      <c r="C13" s="272"/>
      <c r="D13" s="272"/>
      <c r="E13" s="272"/>
      <c r="F13" s="272" t="s">
        <v>670</v>
      </c>
      <c r="G13" s="271"/>
      <c r="H13" s="272"/>
      <c r="I13" s="272"/>
      <c r="J13" s="280"/>
      <c r="K13" s="272"/>
      <c r="L13" s="269"/>
      <c r="M13" s="270"/>
      <c r="N13" s="269"/>
    </row>
    <row r="14" spans="1:24" ht="42" customHeight="1">
      <c r="A14" s="272"/>
      <c r="B14" s="272"/>
      <c r="C14" s="272"/>
      <c r="D14" s="272"/>
      <c r="E14" s="94" t="s">
        <v>932</v>
      </c>
      <c r="F14" s="272"/>
      <c r="G14" s="271"/>
      <c r="H14" s="272"/>
      <c r="I14" s="272"/>
      <c r="J14" s="280"/>
      <c r="K14" s="272"/>
      <c r="L14" s="269"/>
      <c r="M14" s="270"/>
      <c r="N14" s="269"/>
    </row>
    <row r="15" spans="1:24" ht="25.5" customHeight="1">
      <c r="A15" s="95"/>
      <c r="B15" s="95"/>
      <c r="C15" s="95"/>
      <c r="D15" s="84"/>
      <c r="E15" s="84"/>
      <c r="F15" s="84"/>
      <c r="G15" s="84"/>
      <c r="H15" s="96" t="s">
        <v>158</v>
      </c>
      <c r="I15" s="84"/>
      <c r="J15" s="97"/>
      <c r="K15" s="95"/>
      <c r="L15" s="98"/>
      <c r="M15" s="99"/>
      <c r="N15" s="98"/>
    </row>
    <row r="16" spans="1:24" ht="104.45" customHeight="1">
      <c r="A16" s="268">
        <v>3</v>
      </c>
      <c r="B16" s="272" t="s">
        <v>151</v>
      </c>
      <c r="C16" s="272">
        <v>396</v>
      </c>
      <c r="D16" s="272" t="s">
        <v>152</v>
      </c>
      <c r="E16" s="272" t="s">
        <v>934</v>
      </c>
      <c r="F16" s="84" t="s">
        <v>159</v>
      </c>
      <c r="G16" s="271" t="s">
        <v>24</v>
      </c>
      <c r="H16" s="272" t="s">
        <v>832</v>
      </c>
      <c r="I16" s="272" t="s">
        <v>160</v>
      </c>
      <c r="J16" s="273">
        <v>6553635</v>
      </c>
      <c r="K16" s="268" t="s">
        <v>21</v>
      </c>
      <c r="L16" s="269" t="s">
        <v>161</v>
      </c>
      <c r="M16" s="270" t="s">
        <v>608</v>
      </c>
      <c r="N16" s="269" t="s">
        <v>964</v>
      </c>
    </row>
    <row r="17" spans="1:24" ht="54.75" customHeight="1">
      <c r="A17" s="268"/>
      <c r="B17" s="272"/>
      <c r="C17" s="272"/>
      <c r="D17" s="272"/>
      <c r="E17" s="272"/>
      <c r="F17" s="93" t="s">
        <v>157</v>
      </c>
      <c r="G17" s="271"/>
      <c r="H17" s="272"/>
      <c r="I17" s="272"/>
      <c r="J17" s="273"/>
      <c r="K17" s="268"/>
      <c r="L17" s="269"/>
      <c r="M17" s="270"/>
      <c r="N17" s="269"/>
    </row>
    <row r="18" spans="1:24" ht="24" customHeight="1">
      <c r="A18" s="268"/>
      <c r="B18" s="272"/>
      <c r="C18" s="272"/>
      <c r="D18" s="272"/>
      <c r="E18" s="272"/>
      <c r="F18" s="272" t="s">
        <v>498</v>
      </c>
      <c r="G18" s="271"/>
      <c r="H18" s="272"/>
      <c r="I18" s="272"/>
      <c r="J18" s="273"/>
      <c r="K18" s="268"/>
      <c r="L18" s="269"/>
      <c r="M18" s="270"/>
      <c r="N18" s="269"/>
    </row>
    <row r="19" spans="1:24" ht="31.15" customHeight="1">
      <c r="A19" s="268"/>
      <c r="B19" s="272"/>
      <c r="C19" s="272"/>
      <c r="D19" s="272"/>
      <c r="E19" s="94" t="s">
        <v>933</v>
      </c>
      <c r="F19" s="272"/>
      <c r="G19" s="271"/>
      <c r="H19" s="272"/>
      <c r="I19" s="272"/>
      <c r="J19" s="273"/>
      <c r="K19" s="268"/>
      <c r="L19" s="269"/>
      <c r="M19" s="270"/>
      <c r="N19" s="269"/>
    </row>
    <row r="20" spans="1:24" ht="88.9" customHeight="1">
      <c r="A20" s="268">
        <v>4</v>
      </c>
      <c r="B20" s="272" t="s">
        <v>151</v>
      </c>
      <c r="C20" s="272">
        <v>396</v>
      </c>
      <c r="D20" s="272" t="s">
        <v>152</v>
      </c>
      <c r="E20" s="272" t="s">
        <v>936</v>
      </c>
      <c r="F20" s="84" t="s">
        <v>159</v>
      </c>
      <c r="G20" s="271" t="s">
        <v>24</v>
      </c>
      <c r="H20" s="272" t="s">
        <v>835</v>
      </c>
      <c r="I20" s="272" t="s">
        <v>160</v>
      </c>
      <c r="J20" s="273">
        <v>32346365</v>
      </c>
      <c r="K20" s="268" t="s">
        <v>21</v>
      </c>
      <c r="L20" s="269" t="s">
        <v>161</v>
      </c>
      <c r="M20" s="270" t="s">
        <v>633</v>
      </c>
      <c r="N20" s="269" t="s">
        <v>965</v>
      </c>
    </row>
    <row r="21" spans="1:24" ht="31.15" customHeight="1">
      <c r="A21" s="268"/>
      <c r="B21" s="272"/>
      <c r="C21" s="272"/>
      <c r="D21" s="272"/>
      <c r="E21" s="272"/>
      <c r="F21" s="84" t="s">
        <v>819</v>
      </c>
      <c r="G21" s="271"/>
      <c r="H21" s="272"/>
      <c r="I21" s="272"/>
      <c r="J21" s="273"/>
      <c r="K21" s="268"/>
      <c r="L21" s="269"/>
      <c r="M21" s="270"/>
      <c r="N21" s="269"/>
    </row>
    <row r="22" spans="1:24" ht="31.15" customHeight="1">
      <c r="A22" s="268"/>
      <c r="B22" s="272"/>
      <c r="C22" s="272"/>
      <c r="D22" s="272"/>
      <c r="E22" s="272"/>
      <c r="F22" s="272" t="s">
        <v>718</v>
      </c>
      <c r="G22" s="271"/>
      <c r="H22" s="272"/>
      <c r="I22" s="272"/>
      <c r="J22" s="273"/>
      <c r="K22" s="268"/>
      <c r="L22" s="269"/>
      <c r="M22" s="270"/>
      <c r="N22" s="269"/>
    </row>
    <row r="23" spans="1:24" ht="31.15" customHeight="1">
      <c r="A23" s="268"/>
      <c r="B23" s="272"/>
      <c r="C23" s="272"/>
      <c r="D23" s="272"/>
      <c r="E23" s="94" t="s">
        <v>935</v>
      </c>
      <c r="F23" s="272"/>
      <c r="G23" s="271"/>
      <c r="H23" s="272"/>
      <c r="I23" s="272"/>
      <c r="J23" s="273"/>
      <c r="K23" s="268"/>
      <c r="L23" s="269"/>
      <c r="M23" s="270"/>
      <c r="N23" s="269"/>
    </row>
    <row r="24" spans="1:24" s="30" customFormat="1" ht="76.150000000000006" customHeight="1">
      <c r="A24" s="268">
        <v>5</v>
      </c>
      <c r="B24" s="272" t="s">
        <v>151</v>
      </c>
      <c r="C24" s="268">
        <v>400</v>
      </c>
      <c r="D24" s="272" t="s">
        <v>162</v>
      </c>
      <c r="E24" s="272" t="s">
        <v>163</v>
      </c>
      <c r="F24" s="84" t="s">
        <v>200</v>
      </c>
      <c r="G24" s="271" t="s">
        <v>24</v>
      </c>
      <c r="H24" s="272" t="s">
        <v>164</v>
      </c>
      <c r="I24" s="272" t="s">
        <v>165</v>
      </c>
      <c r="J24" s="273">
        <v>87560000</v>
      </c>
      <c r="K24" s="272" t="s">
        <v>21</v>
      </c>
      <c r="L24" s="269" t="s">
        <v>717</v>
      </c>
      <c r="M24" s="270" t="s">
        <v>629</v>
      </c>
      <c r="N24" s="269" t="s">
        <v>966</v>
      </c>
      <c r="O24" s="15"/>
      <c r="P24" s="15"/>
      <c r="Q24" s="15"/>
      <c r="R24" s="15"/>
      <c r="S24" s="15"/>
      <c r="T24" s="15"/>
      <c r="U24" s="15"/>
      <c r="V24" s="15"/>
      <c r="W24" s="15"/>
      <c r="X24" s="15"/>
    </row>
    <row r="25" spans="1:24" s="30" customFormat="1" ht="65.45" customHeight="1">
      <c r="A25" s="268"/>
      <c r="B25" s="272"/>
      <c r="C25" s="268"/>
      <c r="D25" s="272"/>
      <c r="E25" s="272"/>
      <c r="F25" s="84" t="s">
        <v>628</v>
      </c>
      <c r="G25" s="271"/>
      <c r="H25" s="272"/>
      <c r="I25" s="272"/>
      <c r="J25" s="273"/>
      <c r="K25" s="272"/>
      <c r="L25" s="269"/>
      <c r="M25" s="270"/>
      <c r="N25" s="269"/>
      <c r="O25" s="15"/>
      <c r="P25" s="15"/>
      <c r="Q25" s="15"/>
      <c r="R25" s="15"/>
      <c r="S25" s="15"/>
      <c r="T25" s="15"/>
      <c r="U25" s="15"/>
      <c r="V25" s="15"/>
      <c r="W25" s="15"/>
      <c r="X25" s="15"/>
    </row>
    <row r="26" spans="1:24" s="30" customFormat="1" ht="79.900000000000006" customHeight="1">
      <c r="A26" s="268"/>
      <c r="B26" s="272"/>
      <c r="C26" s="268"/>
      <c r="D26" s="272"/>
      <c r="E26" s="272"/>
      <c r="F26" s="272" t="s">
        <v>671</v>
      </c>
      <c r="G26" s="271"/>
      <c r="H26" s="272"/>
      <c r="I26" s="272"/>
      <c r="J26" s="273"/>
      <c r="K26" s="272"/>
      <c r="L26" s="269"/>
      <c r="M26" s="270"/>
      <c r="N26" s="269"/>
      <c r="O26" s="15"/>
      <c r="P26" s="15"/>
      <c r="Q26" s="15"/>
      <c r="R26" s="15"/>
      <c r="S26" s="15"/>
      <c r="T26" s="15"/>
      <c r="U26" s="15"/>
      <c r="V26" s="15"/>
      <c r="W26" s="15"/>
      <c r="X26" s="15"/>
    </row>
    <row r="27" spans="1:24" ht="51.6" customHeight="1">
      <c r="A27" s="268"/>
      <c r="B27" s="272"/>
      <c r="C27" s="268"/>
      <c r="D27" s="272"/>
      <c r="E27" s="94" t="s">
        <v>937</v>
      </c>
      <c r="F27" s="272"/>
      <c r="G27" s="271"/>
      <c r="H27" s="272"/>
      <c r="I27" s="272"/>
      <c r="J27" s="273"/>
      <c r="K27" s="272"/>
      <c r="L27" s="269"/>
      <c r="M27" s="270"/>
      <c r="N27" s="269"/>
    </row>
    <row r="28" spans="1:24" ht="104.45" customHeight="1">
      <c r="A28" s="268">
        <v>6</v>
      </c>
      <c r="B28" s="272" t="s">
        <v>151</v>
      </c>
      <c r="C28" s="272">
        <v>396</v>
      </c>
      <c r="D28" s="272" t="s">
        <v>152</v>
      </c>
      <c r="E28" s="272" t="s">
        <v>938</v>
      </c>
      <c r="F28" s="84" t="s">
        <v>159</v>
      </c>
      <c r="G28" s="271"/>
      <c r="H28" s="272" t="s">
        <v>833</v>
      </c>
      <c r="I28" s="272" t="s">
        <v>834</v>
      </c>
      <c r="J28" s="273">
        <v>25405191.84</v>
      </c>
      <c r="K28" s="268" t="s">
        <v>21</v>
      </c>
      <c r="L28" s="269" t="s">
        <v>161</v>
      </c>
      <c r="M28" s="270" t="s">
        <v>910</v>
      </c>
      <c r="N28" s="269" t="s">
        <v>1095</v>
      </c>
    </row>
    <row r="29" spans="1:24" ht="54.75" customHeight="1">
      <c r="A29" s="268"/>
      <c r="B29" s="272"/>
      <c r="C29" s="272"/>
      <c r="D29" s="272"/>
      <c r="E29" s="272"/>
      <c r="F29" s="93" t="s">
        <v>917</v>
      </c>
      <c r="G29" s="271"/>
      <c r="H29" s="272"/>
      <c r="I29" s="272"/>
      <c r="J29" s="273"/>
      <c r="K29" s="268"/>
      <c r="L29" s="269"/>
      <c r="M29" s="270"/>
      <c r="N29" s="269"/>
    </row>
    <row r="30" spans="1:24" ht="24" customHeight="1">
      <c r="A30" s="268"/>
      <c r="B30" s="272"/>
      <c r="C30" s="272"/>
      <c r="D30" s="272"/>
      <c r="E30" s="272"/>
      <c r="F30" s="272" t="s">
        <v>1094</v>
      </c>
      <c r="G30" s="271"/>
      <c r="H30" s="272"/>
      <c r="I30" s="272"/>
      <c r="J30" s="273"/>
      <c r="K30" s="268"/>
      <c r="L30" s="269"/>
      <c r="M30" s="270"/>
      <c r="N30" s="269"/>
    </row>
    <row r="31" spans="1:24" ht="31.15" customHeight="1">
      <c r="A31" s="268"/>
      <c r="B31" s="272"/>
      <c r="C31" s="272"/>
      <c r="D31" s="272"/>
      <c r="E31" s="94" t="s">
        <v>933</v>
      </c>
      <c r="F31" s="272"/>
      <c r="G31" s="271"/>
      <c r="H31" s="272"/>
      <c r="I31" s="272"/>
      <c r="J31" s="273"/>
      <c r="K31" s="268"/>
      <c r="L31" s="269"/>
      <c r="M31" s="270"/>
      <c r="N31" s="269"/>
    </row>
  </sheetData>
  <mergeCells count="88">
    <mergeCell ref="E20:E22"/>
    <mergeCell ref="E24:E26"/>
    <mergeCell ref="E28:E30"/>
    <mergeCell ref="A24:A27"/>
    <mergeCell ref="B24:B27"/>
    <mergeCell ref="C24:C27"/>
    <mergeCell ref="A11:A14"/>
    <mergeCell ref="B11:B14"/>
    <mergeCell ref="C11:C14"/>
    <mergeCell ref="D11:D14"/>
    <mergeCell ref="A28:A31"/>
    <mergeCell ref="B28:B31"/>
    <mergeCell ref="C28:C31"/>
    <mergeCell ref="D28:D31"/>
    <mergeCell ref="A20:A23"/>
    <mergeCell ref="B20:B23"/>
    <mergeCell ref="C20:C23"/>
    <mergeCell ref="D20:D23"/>
    <mergeCell ref="A16:A19"/>
    <mergeCell ref="B16:B19"/>
    <mergeCell ref="C16:C19"/>
    <mergeCell ref="D16:D19"/>
    <mergeCell ref="N11:N14"/>
    <mergeCell ref="H7:H10"/>
    <mergeCell ref="I7:I10"/>
    <mergeCell ref="J7:J10"/>
    <mergeCell ref="K7:K10"/>
    <mergeCell ref="L7:L10"/>
    <mergeCell ref="H11:H14"/>
    <mergeCell ref="I11:I14"/>
    <mergeCell ref="K11:K14"/>
    <mergeCell ref="D24:D27"/>
    <mergeCell ref="F9:F10"/>
    <mergeCell ref="G7:G10"/>
    <mergeCell ref="L11:L14"/>
    <mergeCell ref="M11:M14"/>
    <mergeCell ref="F22:F23"/>
    <mergeCell ref="G20:G23"/>
    <mergeCell ref="G16:G19"/>
    <mergeCell ref="H16:H19"/>
    <mergeCell ref="I16:I19"/>
    <mergeCell ref="J16:J19"/>
    <mergeCell ref="K16:K19"/>
    <mergeCell ref="F13:F14"/>
    <mergeCell ref="G11:G14"/>
    <mergeCell ref="E11:E13"/>
    <mergeCell ref="E16:E18"/>
    <mergeCell ref="F18:F19"/>
    <mergeCell ref="H24:H27"/>
    <mergeCell ref="I24:I27"/>
    <mergeCell ref="L16:L19"/>
    <mergeCell ref="J11:J14"/>
    <mergeCell ref="A2:F2"/>
    <mergeCell ref="A4:N4"/>
    <mergeCell ref="B5:K5"/>
    <mergeCell ref="A7:A10"/>
    <mergeCell ref="B7:B10"/>
    <mergeCell ref="C7:C10"/>
    <mergeCell ref="D7:D10"/>
    <mergeCell ref="M7:M10"/>
    <mergeCell ref="N7:N10"/>
    <mergeCell ref="L5:N5"/>
    <mergeCell ref="E7:E9"/>
    <mergeCell ref="M16:M19"/>
    <mergeCell ref="N16:N19"/>
    <mergeCell ref="K20:K23"/>
    <mergeCell ref="J24:J27"/>
    <mergeCell ref="K24:K27"/>
    <mergeCell ref="L24:L27"/>
    <mergeCell ref="M24:M27"/>
    <mergeCell ref="F30:F31"/>
    <mergeCell ref="J20:J23"/>
    <mergeCell ref="L20:L23"/>
    <mergeCell ref="M20:M23"/>
    <mergeCell ref="N20:N23"/>
    <mergeCell ref="G24:G27"/>
    <mergeCell ref="N24:N27"/>
    <mergeCell ref="H20:H23"/>
    <mergeCell ref="I20:I23"/>
    <mergeCell ref="F26:F27"/>
    <mergeCell ref="K28:K31"/>
    <mergeCell ref="L28:L31"/>
    <mergeCell ref="M28:M31"/>
    <mergeCell ref="N28:N31"/>
    <mergeCell ref="G28:G31"/>
    <mergeCell ref="H28:H31"/>
    <mergeCell ref="I28:I31"/>
    <mergeCell ref="J28:J31"/>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45" fitToWidth="0" fitToHeight="0" orientation="landscape"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5"/>
  <sheetViews>
    <sheetView topLeftCell="B1" zoomScale="85" zoomScaleNormal="85" workbookViewId="0">
      <selection activeCell="F8" sqref="A4:N13"/>
    </sheetView>
  </sheetViews>
  <sheetFormatPr defaultColWidth="9.140625" defaultRowHeight="15"/>
  <cols>
    <col min="1" max="1" width="9.28515625" style="102" bestFit="1" customWidth="1"/>
    <col min="2" max="2" width="15.7109375" style="102" customWidth="1"/>
    <col min="3" max="3" width="9.28515625" style="102" bestFit="1" customWidth="1"/>
    <col min="4" max="4" width="17.42578125" style="102" customWidth="1"/>
    <col min="5" max="5" width="28.85546875" style="101" customWidth="1"/>
    <col min="6" max="6" width="38.140625" style="101" customWidth="1"/>
    <col min="7" max="7" width="32" style="103" customWidth="1"/>
    <col min="8" max="8" width="28.28515625" style="101" customWidth="1"/>
    <col min="9" max="9" width="35.7109375" style="101" customWidth="1"/>
    <col min="10" max="10" width="14.7109375" style="102" bestFit="1" customWidth="1"/>
    <col min="11" max="11" width="13.7109375" style="102" customWidth="1"/>
    <col min="12" max="12" width="13.42578125" style="102" customWidth="1"/>
    <col min="13" max="13" width="18.7109375" style="102" customWidth="1"/>
    <col min="14" max="14" width="15.5703125" style="102" customWidth="1"/>
    <col min="15" max="16384" width="9.140625" style="102"/>
  </cols>
  <sheetData>
    <row r="2" spans="1:14" ht="30.75" customHeight="1">
      <c r="A2" s="300" t="s">
        <v>166</v>
      </c>
      <c r="B2" s="300"/>
      <c r="C2" s="300"/>
      <c r="D2" s="300"/>
      <c r="E2" s="300"/>
      <c r="F2" s="300"/>
      <c r="G2" s="100"/>
      <c r="M2"/>
      <c r="N2"/>
    </row>
    <row r="3" spans="1:14" ht="15.75" thickBot="1"/>
    <row r="4" spans="1:14" ht="48.75" customHeight="1">
      <c r="A4" s="104"/>
      <c r="B4" s="295" t="s">
        <v>1</v>
      </c>
      <c r="C4" s="296"/>
      <c r="D4" s="296"/>
      <c r="E4" s="296"/>
      <c r="F4" s="296"/>
      <c r="G4" s="296"/>
      <c r="H4" s="296"/>
      <c r="I4" s="296"/>
      <c r="J4" s="296"/>
      <c r="K4" s="297"/>
      <c r="L4" s="298" t="s">
        <v>2</v>
      </c>
      <c r="M4" s="299"/>
      <c r="N4" s="299"/>
    </row>
    <row r="5" spans="1:14" ht="129.6" customHeight="1" thickBot="1">
      <c r="A5" s="105" t="s">
        <v>3</v>
      </c>
      <c r="B5" s="106" t="s">
        <v>4</v>
      </c>
      <c r="C5" s="106" t="s">
        <v>5</v>
      </c>
      <c r="D5" s="106" t="s">
        <v>85</v>
      </c>
      <c r="E5" s="107" t="s">
        <v>7</v>
      </c>
      <c r="F5" s="108" t="s">
        <v>8</v>
      </c>
      <c r="G5" s="108" t="s">
        <v>9</v>
      </c>
      <c r="H5" s="107" t="s">
        <v>10</v>
      </c>
      <c r="I5" s="108" t="s">
        <v>11</v>
      </c>
      <c r="J5" s="106" t="s">
        <v>776</v>
      </c>
      <c r="K5" s="106" t="s">
        <v>12</v>
      </c>
      <c r="L5" s="108" t="s">
        <v>13</v>
      </c>
      <c r="M5" s="108" t="s">
        <v>14</v>
      </c>
      <c r="N5" s="109" t="s">
        <v>15</v>
      </c>
    </row>
    <row r="6" spans="1:14" ht="96.6" customHeight="1">
      <c r="A6" s="283">
        <v>1</v>
      </c>
      <c r="B6" s="290" t="s">
        <v>151</v>
      </c>
      <c r="C6" s="283">
        <v>394</v>
      </c>
      <c r="D6" s="283" t="s">
        <v>135</v>
      </c>
      <c r="E6" s="301" t="s">
        <v>830</v>
      </c>
      <c r="F6" s="111" t="s">
        <v>167</v>
      </c>
      <c r="G6" s="285" t="s">
        <v>919</v>
      </c>
      <c r="H6" s="287" t="s">
        <v>168</v>
      </c>
      <c r="I6" s="283" t="s">
        <v>169</v>
      </c>
      <c r="J6" s="288">
        <v>50270000</v>
      </c>
      <c r="K6" s="283" t="s">
        <v>170</v>
      </c>
      <c r="L6" s="281" t="s">
        <v>823</v>
      </c>
      <c r="M6" s="302" t="s">
        <v>828</v>
      </c>
      <c r="N6" s="281" t="s">
        <v>829</v>
      </c>
    </row>
    <row r="7" spans="1:14" ht="57.6" customHeight="1">
      <c r="A7" s="283"/>
      <c r="B7" s="290"/>
      <c r="C7" s="283"/>
      <c r="D7" s="283"/>
      <c r="E7" s="283"/>
      <c r="F7" s="111" t="s">
        <v>821</v>
      </c>
      <c r="G7" s="285"/>
      <c r="H7" s="283"/>
      <c r="I7" s="283"/>
      <c r="J7" s="288"/>
      <c r="K7" s="283"/>
      <c r="L7" s="281"/>
      <c r="M7" s="302"/>
      <c r="N7" s="281"/>
    </row>
    <row r="8" spans="1:14" s="112" customFormat="1" ht="36" customHeight="1">
      <c r="A8" s="283"/>
      <c r="B8" s="290"/>
      <c r="C8" s="283"/>
      <c r="D8" s="283"/>
      <c r="E8" s="283"/>
      <c r="F8" s="292" t="s">
        <v>822</v>
      </c>
      <c r="G8" s="285"/>
      <c r="H8" s="283"/>
      <c r="I8" s="283"/>
      <c r="J8" s="288"/>
      <c r="K8" s="283"/>
      <c r="L8" s="281"/>
      <c r="M8" s="302"/>
      <c r="N8" s="281"/>
    </row>
    <row r="9" spans="1:14" s="112" customFormat="1" ht="114.75" customHeight="1">
      <c r="A9" s="284"/>
      <c r="B9" s="291"/>
      <c r="C9" s="284"/>
      <c r="D9" s="284"/>
      <c r="E9" s="284"/>
      <c r="F9" s="284"/>
      <c r="G9" s="286"/>
      <c r="H9" s="284"/>
      <c r="I9" s="284"/>
      <c r="J9" s="289"/>
      <c r="K9" s="284"/>
      <c r="L9" s="282"/>
      <c r="M9" s="303"/>
      <c r="N9" s="282"/>
    </row>
    <row r="10" spans="1:14" ht="99" customHeight="1">
      <c r="A10" s="283">
        <v>2</v>
      </c>
      <c r="B10" s="290" t="s">
        <v>151</v>
      </c>
      <c r="C10" s="283">
        <v>394</v>
      </c>
      <c r="D10" s="283" t="s">
        <v>135</v>
      </c>
      <c r="E10" s="292" t="s">
        <v>831</v>
      </c>
      <c r="F10" s="111" t="s">
        <v>167</v>
      </c>
      <c r="G10" s="285" t="s">
        <v>913</v>
      </c>
      <c r="H10" s="287" t="s">
        <v>825</v>
      </c>
      <c r="I10" s="283" t="s">
        <v>826</v>
      </c>
      <c r="J10" s="288">
        <v>21019124.73</v>
      </c>
      <c r="K10" s="283" t="s">
        <v>170</v>
      </c>
      <c r="L10" s="281" t="s">
        <v>827</v>
      </c>
      <c r="M10" s="281" t="s">
        <v>1008</v>
      </c>
      <c r="N10" s="281" t="s">
        <v>967</v>
      </c>
    </row>
    <row r="11" spans="1:14" ht="44.45" customHeight="1">
      <c r="A11" s="283"/>
      <c r="B11" s="290"/>
      <c r="C11" s="283"/>
      <c r="D11" s="283"/>
      <c r="E11" s="283"/>
      <c r="F11" s="110" t="s">
        <v>824</v>
      </c>
      <c r="G11" s="285"/>
      <c r="H11" s="283"/>
      <c r="I11" s="283"/>
      <c r="J11" s="288"/>
      <c r="K11" s="283"/>
      <c r="L11" s="281"/>
      <c r="M11" s="281"/>
      <c r="N11" s="281"/>
    </row>
    <row r="12" spans="1:14" ht="15" customHeight="1">
      <c r="A12" s="283"/>
      <c r="B12" s="290"/>
      <c r="C12" s="283"/>
      <c r="D12" s="283"/>
      <c r="E12" s="283"/>
      <c r="F12" s="293" t="s">
        <v>918</v>
      </c>
      <c r="G12" s="285"/>
      <c r="H12" s="283"/>
      <c r="I12" s="283"/>
      <c r="J12" s="288"/>
      <c r="K12" s="283"/>
      <c r="L12" s="281"/>
      <c r="M12" s="281"/>
      <c r="N12" s="281"/>
    </row>
    <row r="13" spans="1:14" ht="96" customHeight="1">
      <c r="A13" s="284"/>
      <c r="B13" s="291"/>
      <c r="C13" s="284"/>
      <c r="D13" s="284"/>
      <c r="E13" s="284"/>
      <c r="F13" s="294"/>
      <c r="G13" s="286"/>
      <c r="H13" s="284"/>
      <c r="I13" s="284"/>
      <c r="J13" s="289"/>
      <c r="K13" s="284"/>
      <c r="L13" s="282"/>
      <c r="M13" s="282"/>
      <c r="N13" s="282"/>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sheetData>
  <mergeCells count="31">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 ref="G6:G9"/>
    <mergeCell ref="A10:A13"/>
    <mergeCell ref="B10:B13"/>
    <mergeCell ref="C10:C13"/>
    <mergeCell ref="D10:D13"/>
    <mergeCell ref="E10:E13"/>
    <mergeCell ref="F12:F13"/>
    <mergeCell ref="N10:N13"/>
    <mergeCell ref="K10:K13"/>
    <mergeCell ref="L10:L13"/>
    <mergeCell ref="M10:M13"/>
    <mergeCell ref="G10:G13"/>
    <mergeCell ref="H10:H13"/>
    <mergeCell ref="I10:I13"/>
    <mergeCell ref="J10:J13"/>
  </mergeCells>
  <printOptions gridLines="1"/>
  <pageMargins left="0.25" right="0.25" top="0.75" bottom="0.75" header="0.3" footer="0.3"/>
  <pageSetup paperSize="8" scale="60"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107"/>
  <sheetViews>
    <sheetView zoomScale="70" zoomScaleNormal="70" workbookViewId="0">
      <selection activeCell="F12" sqref="A4:N105"/>
    </sheetView>
  </sheetViews>
  <sheetFormatPr defaultColWidth="9.140625" defaultRowHeight="15"/>
  <cols>
    <col min="1" max="1" width="9.140625" style="115"/>
    <col min="2" max="2" width="20.5703125" style="115" customWidth="1"/>
    <col min="3" max="3" width="13.140625" style="115" customWidth="1"/>
    <col min="4" max="4" width="20.85546875" style="115" customWidth="1"/>
    <col min="5" max="5" width="24.42578125" style="114" customWidth="1"/>
    <col min="6" max="6" width="42" style="114" customWidth="1"/>
    <col min="7" max="7" width="23.42578125" style="135" customWidth="1"/>
    <col min="8" max="8" width="52.7109375" style="114" customWidth="1"/>
    <col min="9" max="9" width="23" style="114" customWidth="1"/>
    <col min="10" max="10" width="23" style="136" customWidth="1"/>
    <col min="11" max="11" width="14.7109375" style="115" customWidth="1"/>
    <col min="12" max="12" width="13.28515625" style="115" customWidth="1"/>
    <col min="13" max="13" width="21" style="115" customWidth="1"/>
    <col min="14" max="14" width="19.5703125" style="115" customWidth="1"/>
    <col min="15" max="15" width="18.140625" style="115" customWidth="1"/>
    <col min="16" max="16384" width="9.140625" style="115"/>
  </cols>
  <sheetData>
    <row r="2" spans="1:14" ht="39.6" customHeight="1">
      <c r="A2" s="324" t="s">
        <v>171</v>
      </c>
      <c r="B2" s="324"/>
      <c r="C2" s="324"/>
      <c r="D2" s="324"/>
      <c r="E2" s="324"/>
      <c r="F2" s="324"/>
      <c r="G2" s="113"/>
      <c r="J2" s="115"/>
      <c r="M2"/>
      <c r="N2"/>
    </row>
    <row r="3" spans="1:14" s="123" customFormat="1" ht="14.25" customHeight="1" thickBot="1">
      <c r="A3" s="116"/>
      <c r="B3" s="116"/>
      <c r="C3" s="117"/>
      <c r="D3" s="118"/>
      <c r="E3" s="119"/>
      <c r="F3" s="120"/>
      <c r="G3" s="121"/>
      <c r="H3" s="122"/>
      <c r="I3" s="122"/>
      <c r="J3" s="116"/>
      <c r="K3" s="116"/>
      <c r="L3" s="116"/>
    </row>
    <row r="4" spans="1:14" s="123" customFormat="1" ht="14.45" customHeight="1">
      <c r="A4" s="325" t="s">
        <v>1</v>
      </c>
      <c r="B4" s="326"/>
      <c r="C4" s="326"/>
      <c r="D4" s="326"/>
      <c r="E4" s="326"/>
      <c r="F4" s="326"/>
      <c r="G4" s="326"/>
      <c r="H4" s="326"/>
      <c r="I4" s="326"/>
      <c r="J4" s="326"/>
      <c r="K4" s="326"/>
      <c r="L4" s="329" t="s">
        <v>2</v>
      </c>
      <c r="M4" s="330"/>
      <c r="N4" s="330"/>
    </row>
    <row r="5" spans="1:14" s="123" customFormat="1" ht="124.15" customHeight="1" thickBot="1">
      <c r="A5" s="124" t="s">
        <v>3</v>
      </c>
      <c r="B5" s="125" t="s">
        <v>4</v>
      </c>
      <c r="C5" s="125" t="s">
        <v>5</v>
      </c>
      <c r="D5" s="125" t="s">
        <v>85</v>
      </c>
      <c r="E5" s="126" t="s">
        <v>7</v>
      </c>
      <c r="F5" s="126" t="s">
        <v>8</v>
      </c>
      <c r="G5" s="126" t="s">
        <v>9</v>
      </c>
      <c r="H5" s="126" t="s">
        <v>10</v>
      </c>
      <c r="I5" s="126" t="s">
        <v>11</v>
      </c>
      <c r="J5" s="126" t="s">
        <v>86</v>
      </c>
      <c r="K5" s="125" t="s">
        <v>12</v>
      </c>
      <c r="L5" s="125" t="s">
        <v>13</v>
      </c>
      <c r="M5" s="125" t="s">
        <v>14</v>
      </c>
      <c r="N5" s="127" t="s">
        <v>15</v>
      </c>
    </row>
    <row r="6" spans="1:14" s="123" customFormat="1" ht="84.6" customHeight="1">
      <c r="A6" s="320">
        <v>1</v>
      </c>
      <c r="B6" s="320">
        <v>15</v>
      </c>
      <c r="C6" s="320">
        <v>465</v>
      </c>
      <c r="D6" s="320" t="s">
        <v>127</v>
      </c>
      <c r="E6" s="322" t="s">
        <v>673</v>
      </c>
      <c r="F6" s="128" t="s">
        <v>172</v>
      </c>
      <c r="G6" s="320" t="s">
        <v>24</v>
      </c>
      <c r="H6" s="320" t="s">
        <v>173</v>
      </c>
      <c r="I6" s="320" t="s">
        <v>174</v>
      </c>
      <c r="J6" s="327">
        <v>194495440.09</v>
      </c>
      <c r="K6" s="320" t="s">
        <v>21</v>
      </c>
      <c r="L6" s="320" t="s">
        <v>175</v>
      </c>
      <c r="M6" s="320" t="s">
        <v>176</v>
      </c>
      <c r="N6" s="320" t="s">
        <v>177</v>
      </c>
    </row>
    <row r="7" spans="1:14" s="123" customFormat="1" ht="97.9" customHeight="1">
      <c r="A7" s="321"/>
      <c r="B7" s="321"/>
      <c r="C7" s="321"/>
      <c r="D7" s="321"/>
      <c r="E7" s="323"/>
      <c r="F7" s="129" t="s">
        <v>178</v>
      </c>
      <c r="G7" s="321"/>
      <c r="H7" s="321"/>
      <c r="I7" s="321"/>
      <c r="J7" s="328"/>
      <c r="K7" s="321"/>
      <c r="L7" s="321"/>
      <c r="M7" s="321"/>
      <c r="N7" s="321"/>
    </row>
    <row r="8" spans="1:14" s="123" customFormat="1" ht="57" customHeight="1">
      <c r="A8" s="321"/>
      <c r="B8" s="321"/>
      <c r="C8" s="321"/>
      <c r="D8" s="321"/>
      <c r="E8" s="323"/>
      <c r="F8" s="321" t="s">
        <v>179</v>
      </c>
      <c r="G8" s="321"/>
      <c r="H8" s="321"/>
      <c r="I8" s="321"/>
      <c r="J8" s="328"/>
      <c r="K8" s="321"/>
      <c r="L8" s="321"/>
      <c r="M8" s="321"/>
      <c r="N8" s="321"/>
    </row>
    <row r="9" spans="1:14" s="123" customFormat="1" ht="96" customHeight="1">
      <c r="A9" s="321"/>
      <c r="B9" s="321"/>
      <c r="C9" s="321"/>
      <c r="D9" s="321"/>
      <c r="E9" s="320"/>
      <c r="F9" s="321"/>
      <c r="G9" s="321"/>
      <c r="H9" s="321"/>
      <c r="I9" s="321"/>
      <c r="J9" s="328"/>
      <c r="K9" s="321"/>
      <c r="L9" s="321"/>
      <c r="M9" s="321"/>
      <c r="N9" s="321"/>
    </row>
    <row r="10" spans="1:14" s="123" customFormat="1" ht="72.599999999999994" customHeight="1">
      <c r="A10" s="305">
        <v>2</v>
      </c>
      <c r="B10" s="304">
        <v>15</v>
      </c>
      <c r="C10" s="304">
        <v>500</v>
      </c>
      <c r="D10" s="305" t="s">
        <v>180</v>
      </c>
      <c r="E10" s="310" t="s">
        <v>674</v>
      </c>
      <c r="F10" s="130" t="s">
        <v>181</v>
      </c>
      <c r="G10" s="319" t="s">
        <v>24</v>
      </c>
      <c r="H10" s="304" t="s">
        <v>182</v>
      </c>
      <c r="I10" s="304" t="s">
        <v>183</v>
      </c>
      <c r="J10" s="318">
        <v>210000000</v>
      </c>
      <c r="K10" s="304" t="s">
        <v>21</v>
      </c>
      <c r="L10" s="309" t="s">
        <v>184</v>
      </c>
      <c r="M10" s="309" t="s">
        <v>185</v>
      </c>
      <c r="N10" s="304" t="s">
        <v>186</v>
      </c>
    </row>
    <row r="11" spans="1:14" s="123" customFormat="1" ht="64.900000000000006" customHeight="1">
      <c r="A11" s="305"/>
      <c r="B11" s="304"/>
      <c r="C11" s="304"/>
      <c r="D11" s="305"/>
      <c r="E11" s="311"/>
      <c r="F11" s="129" t="s">
        <v>187</v>
      </c>
      <c r="G11" s="319"/>
      <c r="H11" s="304"/>
      <c r="I11" s="304"/>
      <c r="J11" s="318"/>
      <c r="K11" s="304"/>
      <c r="L11" s="309"/>
      <c r="M11" s="309"/>
      <c r="N11" s="304"/>
    </row>
    <row r="12" spans="1:14" s="123" customFormat="1" ht="49.15" customHeight="1">
      <c r="A12" s="305"/>
      <c r="B12" s="304"/>
      <c r="C12" s="304"/>
      <c r="D12" s="305"/>
      <c r="E12" s="311"/>
      <c r="F12" s="321" t="s">
        <v>188</v>
      </c>
      <c r="G12" s="319"/>
      <c r="H12" s="304"/>
      <c r="I12" s="304"/>
      <c r="J12" s="318"/>
      <c r="K12" s="304"/>
      <c r="L12" s="309"/>
      <c r="M12" s="309"/>
      <c r="N12" s="304"/>
    </row>
    <row r="13" spans="1:14" s="123" customFormat="1" ht="59.45" customHeight="1">
      <c r="A13" s="305"/>
      <c r="B13" s="304"/>
      <c r="C13" s="304"/>
      <c r="D13" s="305"/>
      <c r="E13" s="312"/>
      <c r="F13" s="321"/>
      <c r="G13" s="319"/>
      <c r="H13" s="304"/>
      <c r="I13" s="304"/>
      <c r="J13" s="318"/>
      <c r="K13" s="304"/>
      <c r="L13" s="309"/>
      <c r="M13" s="309"/>
      <c r="N13" s="304"/>
    </row>
    <row r="14" spans="1:14" s="123" customFormat="1" ht="102.6" customHeight="1">
      <c r="A14" s="305">
        <v>3</v>
      </c>
      <c r="B14" s="304">
        <v>15</v>
      </c>
      <c r="C14" s="304">
        <v>458</v>
      </c>
      <c r="D14" s="305" t="s">
        <v>121</v>
      </c>
      <c r="E14" s="310" t="s">
        <v>955</v>
      </c>
      <c r="F14" s="130" t="s">
        <v>675</v>
      </c>
      <c r="G14" s="319" t="s">
        <v>24</v>
      </c>
      <c r="H14" s="304" t="s">
        <v>189</v>
      </c>
      <c r="I14" s="304" t="s">
        <v>190</v>
      </c>
      <c r="J14" s="318">
        <v>103000000</v>
      </c>
      <c r="K14" s="304" t="s">
        <v>191</v>
      </c>
      <c r="L14" s="309" t="s">
        <v>515</v>
      </c>
      <c r="M14" s="304" t="s">
        <v>520</v>
      </c>
      <c r="N14" s="309" t="s">
        <v>1055</v>
      </c>
    </row>
    <row r="15" spans="1:14" s="123" customFormat="1" ht="98.45" customHeight="1">
      <c r="A15" s="305"/>
      <c r="B15" s="304"/>
      <c r="C15" s="304"/>
      <c r="D15" s="305"/>
      <c r="E15" s="311"/>
      <c r="F15" s="130" t="s">
        <v>519</v>
      </c>
      <c r="G15" s="319"/>
      <c r="H15" s="304"/>
      <c r="I15" s="304"/>
      <c r="J15" s="318"/>
      <c r="K15" s="304"/>
      <c r="L15" s="309"/>
      <c r="M15" s="304"/>
      <c r="N15" s="309"/>
    </row>
    <row r="16" spans="1:14" s="123" customFormat="1" ht="76.900000000000006" customHeight="1">
      <c r="A16" s="305"/>
      <c r="B16" s="304"/>
      <c r="C16" s="304"/>
      <c r="D16" s="305"/>
      <c r="E16" s="311"/>
      <c r="F16" s="304" t="s">
        <v>567</v>
      </c>
      <c r="G16" s="319"/>
      <c r="H16" s="304"/>
      <c r="I16" s="304"/>
      <c r="J16" s="318"/>
      <c r="K16" s="304"/>
      <c r="L16" s="309"/>
      <c r="M16" s="304"/>
      <c r="N16" s="309"/>
    </row>
    <row r="17" spans="1:14" s="123" customFormat="1" ht="84.6" customHeight="1">
      <c r="A17" s="305"/>
      <c r="B17" s="304"/>
      <c r="C17" s="304"/>
      <c r="D17" s="305"/>
      <c r="E17" s="312"/>
      <c r="F17" s="304"/>
      <c r="G17" s="319"/>
      <c r="H17" s="304"/>
      <c r="I17" s="304"/>
      <c r="J17" s="318"/>
      <c r="K17" s="304"/>
      <c r="L17" s="309"/>
      <c r="M17" s="304"/>
      <c r="N17" s="309"/>
    </row>
    <row r="18" spans="1:14" s="123" customFormat="1" ht="82.9" customHeight="1">
      <c r="A18" s="304">
        <v>4</v>
      </c>
      <c r="B18" s="304">
        <v>15</v>
      </c>
      <c r="C18" s="304">
        <v>466</v>
      </c>
      <c r="D18" s="304" t="s">
        <v>127</v>
      </c>
      <c r="E18" s="310" t="s">
        <v>676</v>
      </c>
      <c r="F18" s="130" t="s">
        <v>192</v>
      </c>
      <c r="G18" s="304" t="s">
        <v>24</v>
      </c>
      <c r="H18" s="304" t="s">
        <v>193</v>
      </c>
      <c r="I18" s="304" t="s">
        <v>174</v>
      </c>
      <c r="J18" s="313">
        <v>127887570.13</v>
      </c>
      <c r="K18" s="304" t="s">
        <v>21</v>
      </c>
      <c r="L18" s="309" t="s">
        <v>563</v>
      </c>
      <c r="M18" s="309" t="s">
        <v>598</v>
      </c>
      <c r="N18" s="309" t="s">
        <v>1056</v>
      </c>
    </row>
    <row r="19" spans="1:14" s="123" customFormat="1" ht="85.9" customHeight="1">
      <c r="A19" s="304"/>
      <c r="B19" s="304"/>
      <c r="C19" s="304"/>
      <c r="D19" s="304"/>
      <c r="E19" s="311"/>
      <c r="F19" s="130" t="s">
        <v>597</v>
      </c>
      <c r="G19" s="304"/>
      <c r="H19" s="304"/>
      <c r="I19" s="304"/>
      <c r="J19" s="313"/>
      <c r="K19" s="304"/>
      <c r="L19" s="309"/>
      <c r="M19" s="309"/>
      <c r="N19" s="309"/>
    </row>
    <row r="20" spans="1:14" s="123" customFormat="1" ht="77.45" customHeight="1">
      <c r="A20" s="304"/>
      <c r="B20" s="304"/>
      <c r="C20" s="304"/>
      <c r="D20" s="304"/>
      <c r="E20" s="311"/>
      <c r="F20" s="304" t="s">
        <v>664</v>
      </c>
      <c r="G20" s="304"/>
      <c r="H20" s="304"/>
      <c r="I20" s="304"/>
      <c r="J20" s="313"/>
      <c r="K20" s="304"/>
      <c r="L20" s="309"/>
      <c r="M20" s="309"/>
      <c r="N20" s="309"/>
    </row>
    <row r="21" spans="1:14" s="123" customFormat="1" ht="87.6" customHeight="1">
      <c r="A21" s="304"/>
      <c r="B21" s="304"/>
      <c r="C21" s="304"/>
      <c r="D21" s="304"/>
      <c r="E21" s="312"/>
      <c r="F21" s="304"/>
      <c r="G21" s="304"/>
      <c r="H21" s="304"/>
      <c r="I21" s="304"/>
      <c r="J21" s="313"/>
      <c r="K21" s="304"/>
      <c r="L21" s="309"/>
      <c r="M21" s="309"/>
      <c r="N21" s="309"/>
    </row>
    <row r="22" spans="1:14" s="123" customFormat="1" ht="96.6" customHeight="1">
      <c r="A22" s="304">
        <v>5</v>
      </c>
      <c r="B22" s="304">
        <v>15</v>
      </c>
      <c r="C22" s="304">
        <v>472</v>
      </c>
      <c r="D22" s="304" t="s">
        <v>194</v>
      </c>
      <c r="E22" s="310" t="s">
        <v>677</v>
      </c>
      <c r="F22" s="130" t="s">
        <v>195</v>
      </c>
      <c r="G22" s="304" t="s">
        <v>24</v>
      </c>
      <c r="H22" s="304" t="s">
        <v>196</v>
      </c>
      <c r="I22" s="304" t="s">
        <v>586</v>
      </c>
      <c r="J22" s="313">
        <v>338000000</v>
      </c>
      <c r="K22" s="304" t="s">
        <v>197</v>
      </c>
      <c r="L22" s="309" t="s">
        <v>198</v>
      </c>
      <c r="M22" s="309" t="s">
        <v>556</v>
      </c>
      <c r="N22" s="309" t="s">
        <v>1056</v>
      </c>
    </row>
    <row r="23" spans="1:14" s="123" customFormat="1" ht="48" customHeight="1">
      <c r="A23" s="304"/>
      <c r="B23" s="304"/>
      <c r="C23" s="304"/>
      <c r="D23" s="304"/>
      <c r="E23" s="311"/>
      <c r="F23" s="130" t="s">
        <v>555</v>
      </c>
      <c r="G23" s="304"/>
      <c r="H23" s="304"/>
      <c r="I23" s="304"/>
      <c r="J23" s="313"/>
      <c r="K23" s="304"/>
      <c r="L23" s="309"/>
      <c r="M23" s="309"/>
      <c r="N23" s="309"/>
    </row>
    <row r="24" spans="1:14" s="123" customFormat="1" ht="22.15" customHeight="1">
      <c r="A24" s="304"/>
      <c r="B24" s="304"/>
      <c r="C24" s="304"/>
      <c r="D24" s="304"/>
      <c r="E24" s="311"/>
      <c r="F24" s="304" t="s">
        <v>525</v>
      </c>
      <c r="G24" s="304"/>
      <c r="H24" s="304"/>
      <c r="I24" s="304"/>
      <c r="J24" s="313"/>
      <c r="K24" s="304"/>
      <c r="L24" s="309"/>
      <c r="M24" s="309"/>
      <c r="N24" s="309"/>
    </row>
    <row r="25" spans="1:14" s="123" customFormat="1" ht="51" customHeight="1">
      <c r="A25" s="304"/>
      <c r="B25" s="304"/>
      <c r="C25" s="304"/>
      <c r="D25" s="304"/>
      <c r="E25" s="312"/>
      <c r="F25" s="304"/>
      <c r="G25" s="304"/>
      <c r="H25" s="304"/>
      <c r="I25" s="304"/>
      <c r="J25" s="313"/>
      <c r="K25" s="304"/>
      <c r="L25" s="309"/>
      <c r="M25" s="309"/>
      <c r="N25" s="309"/>
    </row>
    <row r="26" spans="1:14" s="123" customFormat="1" ht="43.9" customHeight="1">
      <c r="A26" s="304">
        <v>6</v>
      </c>
      <c r="B26" s="304">
        <v>15</v>
      </c>
      <c r="C26" s="304">
        <v>493</v>
      </c>
      <c r="D26" s="304" t="s">
        <v>199</v>
      </c>
      <c r="E26" s="310" t="s">
        <v>651</v>
      </c>
      <c r="F26" s="130" t="s">
        <v>200</v>
      </c>
      <c r="G26" s="304" t="s">
        <v>485</v>
      </c>
      <c r="H26" s="304" t="s">
        <v>201</v>
      </c>
      <c r="I26" s="304" t="s">
        <v>735</v>
      </c>
      <c r="J26" s="313">
        <v>29970000</v>
      </c>
      <c r="K26" s="304"/>
      <c r="L26" s="309" t="s">
        <v>736</v>
      </c>
      <c r="M26" s="333" t="s">
        <v>921</v>
      </c>
      <c r="N26" s="309" t="s">
        <v>956</v>
      </c>
    </row>
    <row r="27" spans="1:14" s="123" customFormat="1" ht="49.9" customHeight="1">
      <c r="A27" s="304"/>
      <c r="B27" s="304"/>
      <c r="C27" s="304"/>
      <c r="D27" s="304"/>
      <c r="E27" s="311"/>
      <c r="F27" s="131" t="s">
        <v>920</v>
      </c>
      <c r="G27" s="304"/>
      <c r="H27" s="304"/>
      <c r="I27" s="304"/>
      <c r="J27" s="313"/>
      <c r="K27" s="304"/>
      <c r="L27" s="309"/>
      <c r="M27" s="333"/>
      <c r="N27" s="309"/>
    </row>
    <row r="28" spans="1:14" s="123" customFormat="1" ht="60.75" customHeight="1">
      <c r="A28" s="304"/>
      <c r="B28" s="304"/>
      <c r="C28" s="304"/>
      <c r="D28" s="304"/>
      <c r="E28" s="311"/>
      <c r="F28" s="304" t="s">
        <v>1053</v>
      </c>
      <c r="G28" s="304"/>
      <c r="H28" s="304"/>
      <c r="I28" s="304"/>
      <c r="J28" s="313"/>
      <c r="K28" s="304"/>
      <c r="L28" s="309"/>
      <c r="M28" s="333"/>
      <c r="N28" s="309"/>
    </row>
    <row r="29" spans="1:14" s="123" customFormat="1" ht="44.45" customHeight="1">
      <c r="A29" s="304"/>
      <c r="B29" s="304"/>
      <c r="C29" s="304"/>
      <c r="D29" s="304"/>
      <c r="E29" s="312"/>
      <c r="F29" s="304"/>
      <c r="G29" s="304"/>
      <c r="H29" s="304"/>
      <c r="I29" s="304"/>
      <c r="J29" s="313"/>
      <c r="K29" s="304"/>
      <c r="L29" s="309"/>
      <c r="M29" s="333"/>
      <c r="N29" s="309"/>
    </row>
    <row r="30" spans="1:14" s="123" customFormat="1" ht="180" customHeight="1">
      <c r="A30" s="304">
        <v>7</v>
      </c>
      <c r="B30" s="304">
        <v>15</v>
      </c>
      <c r="C30" s="304">
        <v>507</v>
      </c>
      <c r="D30" s="304" t="s">
        <v>202</v>
      </c>
      <c r="E30" s="310" t="s">
        <v>652</v>
      </c>
      <c r="F30" s="130" t="s">
        <v>203</v>
      </c>
      <c r="G30" s="304"/>
      <c r="H30" s="304" t="s">
        <v>204</v>
      </c>
      <c r="I30" s="304" t="s">
        <v>205</v>
      </c>
      <c r="J30" s="313">
        <v>12000000</v>
      </c>
      <c r="K30" s="304" t="s">
        <v>206</v>
      </c>
      <c r="L30" s="331" t="s">
        <v>764</v>
      </c>
      <c r="M30" s="332" t="s">
        <v>1070</v>
      </c>
      <c r="N30" s="309" t="s">
        <v>990</v>
      </c>
    </row>
    <row r="31" spans="1:14" s="123" customFormat="1" ht="148.9" customHeight="1">
      <c r="A31" s="304"/>
      <c r="B31" s="304"/>
      <c r="C31" s="304"/>
      <c r="D31" s="304"/>
      <c r="E31" s="311"/>
      <c r="F31" s="130" t="s">
        <v>1054</v>
      </c>
      <c r="G31" s="304"/>
      <c r="H31" s="304"/>
      <c r="I31" s="304"/>
      <c r="J31" s="313"/>
      <c r="K31" s="304"/>
      <c r="L31" s="332"/>
      <c r="M31" s="332"/>
      <c r="N31" s="309"/>
    </row>
    <row r="32" spans="1:14" s="123" customFormat="1" ht="86.45" customHeight="1">
      <c r="A32" s="304"/>
      <c r="B32" s="304"/>
      <c r="C32" s="304"/>
      <c r="D32" s="304"/>
      <c r="E32" s="311"/>
      <c r="F32" s="304" t="s">
        <v>989</v>
      </c>
      <c r="G32" s="304"/>
      <c r="H32" s="304"/>
      <c r="I32" s="304"/>
      <c r="J32" s="313"/>
      <c r="K32" s="304"/>
      <c r="L32" s="332"/>
      <c r="M32" s="332"/>
      <c r="N32" s="309"/>
    </row>
    <row r="33" spans="1:14" s="123" customFormat="1" ht="78.599999999999994" customHeight="1">
      <c r="A33" s="304"/>
      <c r="B33" s="304"/>
      <c r="C33" s="304"/>
      <c r="D33" s="304"/>
      <c r="E33" s="312"/>
      <c r="F33" s="304"/>
      <c r="G33" s="304"/>
      <c r="H33" s="304"/>
      <c r="I33" s="304"/>
      <c r="J33" s="313"/>
      <c r="K33" s="304"/>
      <c r="L33" s="332"/>
      <c r="M33" s="332"/>
      <c r="N33" s="309"/>
    </row>
    <row r="34" spans="1:14" s="123" customFormat="1" ht="51" customHeight="1">
      <c r="A34" s="304">
        <v>8</v>
      </c>
      <c r="B34" s="304">
        <v>15</v>
      </c>
      <c r="C34" s="304">
        <v>507</v>
      </c>
      <c r="D34" s="304" t="s">
        <v>202</v>
      </c>
      <c r="E34" s="310" t="s">
        <v>653</v>
      </c>
      <c r="F34" s="130" t="s">
        <v>207</v>
      </c>
      <c r="G34" s="304"/>
      <c r="H34" s="304" t="s">
        <v>208</v>
      </c>
      <c r="I34" s="304" t="s">
        <v>174</v>
      </c>
      <c r="J34" s="313">
        <v>15000000</v>
      </c>
      <c r="K34" s="304" t="s">
        <v>21</v>
      </c>
      <c r="L34" s="314" t="s">
        <v>764</v>
      </c>
      <c r="M34" s="304" t="s">
        <v>1071</v>
      </c>
      <c r="N34" s="309" t="s">
        <v>990</v>
      </c>
    </row>
    <row r="35" spans="1:14" s="123" customFormat="1" ht="64.150000000000006" customHeight="1">
      <c r="A35" s="304"/>
      <c r="B35" s="304"/>
      <c r="C35" s="304"/>
      <c r="D35" s="304"/>
      <c r="E35" s="311"/>
      <c r="F35" s="130" t="s">
        <v>1054</v>
      </c>
      <c r="G35" s="304"/>
      <c r="H35" s="304"/>
      <c r="I35" s="304"/>
      <c r="J35" s="313"/>
      <c r="K35" s="304"/>
      <c r="L35" s="304"/>
      <c r="M35" s="304"/>
      <c r="N35" s="309"/>
    </row>
    <row r="36" spans="1:14" s="123" customFormat="1" ht="51" customHeight="1">
      <c r="A36" s="304"/>
      <c r="B36" s="304"/>
      <c r="C36" s="304"/>
      <c r="D36" s="304"/>
      <c r="E36" s="311"/>
      <c r="F36" s="304" t="s">
        <v>989</v>
      </c>
      <c r="G36" s="304"/>
      <c r="H36" s="304"/>
      <c r="I36" s="304"/>
      <c r="J36" s="313"/>
      <c r="K36" s="304"/>
      <c r="L36" s="304"/>
      <c r="M36" s="304"/>
      <c r="N36" s="309"/>
    </row>
    <row r="37" spans="1:14" s="123" customFormat="1" ht="65.45" customHeight="1">
      <c r="A37" s="304"/>
      <c r="B37" s="304"/>
      <c r="C37" s="304"/>
      <c r="D37" s="304"/>
      <c r="E37" s="312"/>
      <c r="F37" s="304"/>
      <c r="G37" s="304"/>
      <c r="H37" s="304"/>
      <c r="I37" s="304"/>
      <c r="J37" s="313"/>
      <c r="K37" s="304"/>
      <c r="L37" s="304"/>
      <c r="M37" s="304"/>
      <c r="N37" s="309"/>
    </row>
    <row r="38" spans="1:14" s="123" customFormat="1" ht="53.45" customHeight="1">
      <c r="A38" s="304">
        <v>9</v>
      </c>
      <c r="B38" s="304">
        <v>15</v>
      </c>
      <c r="C38" s="304" t="s">
        <v>706</v>
      </c>
      <c r="D38" s="304" t="s">
        <v>209</v>
      </c>
      <c r="E38" s="310" t="s">
        <v>654</v>
      </c>
      <c r="F38" s="130" t="s">
        <v>210</v>
      </c>
      <c r="G38" s="304" t="s">
        <v>485</v>
      </c>
      <c r="H38" s="304" t="s">
        <v>707</v>
      </c>
      <c r="I38" s="304" t="s">
        <v>211</v>
      </c>
      <c r="J38" s="313">
        <v>80000000</v>
      </c>
      <c r="K38" s="304" t="s">
        <v>21</v>
      </c>
      <c r="L38" s="314" t="s">
        <v>764</v>
      </c>
      <c r="M38" s="304" t="s">
        <v>997</v>
      </c>
      <c r="N38" s="309" t="s">
        <v>994</v>
      </c>
    </row>
    <row r="39" spans="1:14" s="123" customFormat="1" ht="47.45" customHeight="1">
      <c r="A39" s="304"/>
      <c r="B39" s="304"/>
      <c r="C39" s="304"/>
      <c r="D39" s="304"/>
      <c r="E39" s="311"/>
      <c r="F39" s="130" t="s">
        <v>992</v>
      </c>
      <c r="G39" s="304"/>
      <c r="H39" s="304"/>
      <c r="I39" s="304"/>
      <c r="J39" s="313"/>
      <c r="K39" s="304"/>
      <c r="L39" s="304"/>
      <c r="M39" s="304"/>
      <c r="N39" s="309"/>
    </row>
    <row r="40" spans="1:14" s="123" customFormat="1" ht="31.15" customHeight="1">
      <c r="A40" s="304"/>
      <c r="B40" s="304"/>
      <c r="C40" s="304"/>
      <c r="D40" s="304"/>
      <c r="E40" s="311"/>
      <c r="F40" s="304" t="s">
        <v>993</v>
      </c>
      <c r="G40" s="304"/>
      <c r="H40" s="304"/>
      <c r="I40" s="304"/>
      <c r="J40" s="313"/>
      <c r="K40" s="304"/>
      <c r="L40" s="304"/>
      <c r="M40" s="304"/>
      <c r="N40" s="309"/>
    </row>
    <row r="41" spans="1:14" s="123" customFormat="1" ht="51.6" customHeight="1">
      <c r="A41" s="304"/>
      <c r="B41" s="304"/>
      <c r="C41" s="304"/>
      <c r="D41" s="304"/>
      <c r="E41" s="312"/>
      <c r="F41" s="304"/>
      <c r="G41" s="304"/>
      <c r="H41" s="304"/>
      <c r="I41" s="304"/>
      <c r="J41" s="313"/>
      <c r="K41" s="304"/>
      <c r="L41" s="304"/>
      <c r="M41" s="304"/>
      <c r="N41" s="309"/>
    </row>
    <row r="42" spans="1:14" s="123" customFormat="1" ht="92.45" customHeight="1">
      <c r="A42" s="310">
        <v>10</v>
      </c>
      <c r="B42" s="304">
        <v>15</v>
      </c>
      <c r="C42" s="304">
        <v>460</v>
      </c>
      <c r="D42" s="305" t="s">
        <v>124</v>
      </c>
      <c r="E42" s="310" t="s">
        <v>655</v>
      </c>
      <c r="F42" s="130" t="s">
        <v>212</v>
      </c>
      <c r="G42" s="310" t="s">
        <v>24</v>
      </c>
      <c r="H42" s="304" t="s">
        <v>213</v>
      </c>
      <c r="I42" s="310" t="s">
        <v>759</v>
      </c>
      <c r="J42" s="306">
        <v>304000</v>
      </c>
      <c r="K42" s="310" t="s">
        <v>21</v>
      </c>
      <c r="L42" s="315" t="s">
        <v>760</v>
      </c>
      <c r="M42" s="315" t="s">
        <v>880</v>
      </c>
      <c r="N42" s="315" t="s">
        <v>860</v>
      </c>
    </row>
    <row r="43" spans="1:14" s="123" customFormat="1" ht="74.45" customHeight="1">
      <c r="A43" s="311"/>
      <c r="B43" s="304"/>
      <c r="C43" s="304"/>
      <c r="D43" s="305"/>
      <c r="E43" s="311"/>
      <c r="F43" s="130" t="s">
        <v>878</v>
      </c>
      <c r="G43" s="311"/>
      <c r="H43" s="304"/>
      <c r="I43" s="311"/>
      <c r="J43" s="307"/>
      <c r="K43" s="311"/>
      <c r="L43" s="316"/>
      <c r="M43" s="316"/>
      <c r="N43" s="316"/>
    </row>
    <row r="44" spans="1:14" s="123" customFormat="1" ht="43.9" customHeight="1">
      <c r="A44" s="311"/>
      <c r="B44" s="304"/>
      <c r="C44" s="304"/>
      <c r="D44" s="305"/>
      <c r="E44" s="311"/>
      <c r="F44" s="310" t="s">
        <v>879</v>
      </c>
      <c r="G44" s="311"/>
      <c r="H44" s="304"/>
      <c r="I44" s="311"/>
      <c r="J44" s="307"/>
      <c r="K44" s="311"/>
      <c r="L44" s="316"/>
      <c r="M44" s="316"/>
      <c r="N44" s="316"/>
    </row>
    <row r="45" spans="1:14" s="123" customFormat="1" ht="38.450000000000003" customHeight="1">
      <c r="A45" s="312"/>
      <c r="B45" s="304"/>
      <c r="C45" s="304"/>
      <c r="D45" s="305"/>
      <c r="E45" s="312"/>
      <c r="F45" s="312"/>
      <c r="G45" s="312"/>
      <c r="H45" s="304"/>
      <c r="I45" s="312"/>
      <c r="J45" s="308"/>
      <c r="K45" s="312"/>
      <c r="L45" s="317"/>
      <c r="M45" s="317"/>
      <c r="N45" s="317"/>
    </row>
    <row r="46" spans="1:14" s="123" customFormat="1" ht="61.9" customHeight="1">
      <c r="A46" s="305">
        <v>11</v>
      </c>
      <c r="B46" s="304">
        <v>15</v>
      </c>
      <c r="C46" s="304">
        <v>461</v>
      </c>
      <c r="D46" s="305" t="s">
        <v>124</v>
      </c>
      <c r="E46" s="310" t="s">
        <v>655</v>
      </c>
      <c r="F46" s="130" t="s">
        <v>212</v>
      </c>
      <c r="G46" s="310" t="s">
        <v>24</v>
      </c>
      <c r="H46" s="310" t="s">
        <v>708</v>
      </c>
      <c r="I46" s="310" t="s">
        <v>759</v>
      </c>
      <c r="J46" s="313">
        <v>14028000</v>
      </c>
      <c r="K46" s="304" t="s">
        <v>21</v>
      </c>
      <c r="L46" s="315" t="s">
        <v>760</v>
      </c>
      <c r="M46" s="315" t="s">
        <v>882</v>
      </c>
      <c r="N46" s="315" t="s">
        <v>860</v>
      </c>
    </row>
    <row r="47" spans="1:14" s="123" customFormat="1" ht="54" customHeight="1">
      <c r="A47" s="305"/>
      <c r="B47" s="304"/>
      <c r="C47" s="304"/>
      <c r="D47" s="305"/>
      <c r="E47" s="311"/>
      <c r="F47" s="130" t="s">
        <v>881</v>
      </c>
      <c r="G47" s="311"/>
      <c r="H47" s="311"/>
      <c r="I47" s="311"/>
      <c r="J47" s="313"/>
      <c r="K47" s="304"/>
      <c r="L47" s="316"/>
      <c r="M47" s="316"/>
      <c r="N47" s="316"/>
    </row>
    <row r="48" spans="1:14" s="123" customFormat="1" ht="22.15" customHeight="1">
      <c r="A48" s="305"/>
      <c r="B48" s="304"/>
      <c r="C48" s="304"/>
      <c r="D48" s="305"/>
      <c r="E48" s="311"/>
      <c r="F48" s="310" t="s">
        <v>879</v>
      </c>
      <c r="G48" s="311"/>
      <c r="H48" s="311"/>
      <c r="I48" s="311"/>
      <c r="J48" s="313"/>
      <c r="K48" s="304"/>
      <c r="L48" s="316"/>
      <c r="M48" s="316"/>
      <c r="N48" s="316"/>
    </row>
    <row r="49" spans="1:14" s="123" customFormat="1" ht="34.9" customHeight="1">
      <c r="A49" s="305"/>
      <c r="B49" s="304"/>
      <c r="C49" s="304"/>
      <c r="D49" s="305"/>
      <c r="E49" s="312"/>
      <c r="F49" s="312"/>
      <c r="G49" s="312"/>
      <c r="H49" s="312"/>
      <c r="I49" s="312"/>
      <c r="J49" s="313"/>
      <c r="K49" s="304"/>
      <c r="L49" s="317"/>
      <c r="M49" s="317"/>
      <c r="N49" s="317"/>
    </row>
    <row r="50" spans="1:14" s="123" customFormat="1" ht="86.45" customHeight="1">
      <c r="A50" s="305">
        <v>12</v>
      </c>
      <c r="B50" s="304">
        <v>15</v>
      </c>
      <c r="C50" s="304">
        <v>475</v>
      </c>
      <c r="D50" s="305" t="s">
        <v>214</v>
      </c>
      <c r="E50" s="310" t="s">
        <v>656</v>
      </c>
      <c r="F50" s="130" t="s">
        <v>210</v>
      </c>
      <c r="G50" s="310" t="s">
        <v>24</v>
      </c>
      <c r="H50" s="304" t="s">
        <v>215</v>
      </c>
      <c r="I50" s="304" t="s">
        <v>216</v>
      </c>
      <c r="J50" s="313">
        <v>43000000</v>
      </c>
      <c r="K50" s="304" t="s">
        <v>21</v>
      </c>
      <c r="L50" s="309" t="s">
        <v>719</v>
      </c>
      <c r="M50" s="309" t="s">
        <v>762</v>
      </c>
      <c r="N50" s="309" t="s">
        <v>1009</v>
      </c>
    </row>
    <row r="51" spans="1:14" s="123" customFormat="1" ht="78" customHeight="1">
      <c r="A51" s="305"/>
      <c r="B51" s="304"/>
      <c r="C51" s="304"/>
      <c r="D51" s="305"/>
      <c r="E51" s="311"/>
      <c r="F51" s="130" t="s">
        <v>761</v>
      </c>
      <c r="G51" s="311"/>
      <c r="H51" s="304"/>
      <c r="I51" s="304"/>
      <c r="J51" s="313"/>
      <c r="K51" s="304"/>
      <c r="L51" s="309"/>
      <c r="M51" s="309"/>
      <c r="N51" s="309"/>
    </row>
    <row r="52" spans="1:14" s="123" customFormat="1" ht="75.599999999999994" customHeight="1">
      <c r="A52" s="305"/>
      <c r="B52" s="304"/>
      <c r="C52" s="304"/>
      <c r="D52" s="305"/>
      <c r="E52" s="311"/>
      <c r="F52" s="304" t="s">
        <v>783</v>
      </c>
      <c r="G52" s="311"/>
      <c r="H52" s="304"/>
      <c r="I52" s="304"/>
      <c r="J52" s="313"/>
      <c r="K52" s="304"/>
      <c r="L52" s="309"/>
      <c r="M52" s="309"/>
      <c r="N52" s="309"/>
    </row>
    <row r="53" spans="1:14" s="123" customFormat="1" ht="73.150000000000006" customHeight="1">
      <c r="A53" s="305"/>
      <c r="B53" s="304"/>
      <c r="C53" s="304"/>
      <c r="D53" s="305"/>
      <c r="E53" s="312"/>
      <c r="F53" s="304"/>
      <c r="G53" s="312"/>
      <c r="H53" s="304"/>
      <c r="I53" s="304"/>
      <c r="J53" s="313"/>
      <c r="K53" s="304"/>
      <c r="L53" s="309"/>
      <c r="M53" s="309"/>
      <c r="N53" s="309"/>
    </row>
    <row r="54" spans="1:14" s="123" customFormat="1" ht="48.6" customHeight="1">
      <c r="A54" s="305">
        <v>13</v>
      </c>
      <c r="B54" s="304">
        <v>15</v>
      </c>
      <c r="C54" s="304">
        <v>487</v>
      </c>
      <c r="D54" s="305" t="s">
        <v>217</v>
      </c>
      <c r="E54" s="310" t="s">
        <v>741</v>
      </c>
      <c r="F54" s="130" t="s">
        <v>218</v>
      </c>
      <c r="G54" s="304" t="s">
        <v>24</v>
      </c>
      <c r="H54" s="304" t="s">
        <v>219</v>
      </c>
      <c r="I54" s="304" t="s">
        <v>576</v>
      </c>
      <c r="J54" s="313">
        <v>225000960</v>
      </c>
      <c r="K54" s="304" t="s">
        <v>21</v>
      </c>
      <c r="L54" s="309" t="s">
        <v>575</v>
      </c>
      <c r="M54" s="309" t="s">
        <v>594</v>
      </c>
      <c r="N54" s="309" t="s">
        <v>1057</v>
      </c>
    </row>
    <row r="55" spans="1:14" s="123" customFormat="1" ht="50.25" customHeight="1">
      <c r="A55" s="305"/>
      <c r="B55" s="304"/>
      <c r="C55" s="304"/>
      <c r="D55" s="305"/>
      <c r="E55" s="311"/>
      <c r="F55" s="130" t="s">
        <v>593</v>
      </c>
      <c r="G55" s="304"/>
      <c r="H55" s="304"/>
      <c r="I55" s="304"/>
      <c r="J55" s="313"/>
      <c r="K55" s="304"/>
      <c r="L55" s="309"/>
      <c r="M55" s="309"/>
      <c r="N55" s="309"/>
    </row>
    <row r="56" spans="1:14" s="123" customFormat="1" ht="42" customHeight="1">
      <c r="A56" s="305"/>
      <c r="B56" s="304"/>
      <c r="C56" s="304"/>
      <c r="D56" s="305"/>
      <c r="E56" s="311"/>
      <c r="F56" s="304" t="s">
        <v>622</v>
      </c>
      <c r="G56" s="304"/>
      <c r="H56" s="304"/>
      <c r="I56" s="304"/>
      <c r="J56" s="313"/>
      <c r="K56" s="304"/>
      <c r="L56" s="309"/>
      <c r="M56" s="309"/>
      <c r="N56" s="309"/>
    </row>
    <row r="57" spans="1:14" s="123" customFormat="1" ht="42" customHeight="1">
      <c r="A57" s="305"/>
      <c r="B57" s="304"/>
      <c r="C57" s="304"/>
      <c r="D57" s="305"/>
      <c r="E57" s="312"/>
      <c r="F57" s="304"/>
      <c r="G57" s="304"/>
      <c r="H57" s="304"/>
      <c r="I57" s="304"/>
      <c r="J57" s="313"/>
      <c r="K57" s="304"/>
      <c r="L57" s="309"/>
      <c r="M57" s="309"/>
      <c r="N57" s="309"/>
    </row>
    <row r="58" spans="1:14" s="123" customFormat="1" ht="168.6" customHeight="1">
      <c r="A58" s="304">
        <v>14</v>
      </c>
      <c r="B58" s="304">
        <v>15</v>
      </c>
      <c r="C58" s="304" t="s">
        <v>220</v>
      </c>
      <c r="D58" s="305" t="s">
        <v>221</v>
      </c>
      <c r="E58" s="310" t="s">
        <v>222</v>
      </c>
      <c r="F58" s="130" t="s">
        <v>678</v>
      </c>
      <c r="G58" s="304" t="s">
        <v>24</v>
      </c>
      <c r="H58" s="304" t="s">
        <v>223</v>
      </c>
      <c r="I58" s="304" t="s">
        <v>576</v>
      </c>
      <c r="J58" s="313">
        <v>1068260200</v>
      </c>
      <c r="K58" s="304" t="s">
        <v>21</v>
      </c>
      <c r="L58" s="309" t="s">
        <v>224</v>
      </c>
      <c r="M58" s="309" t="s">
        <v>225</v>
      </c>
      <c r="N58" s="309" t="s">
        <v>1058</v>
      </c>
    </row>
    <row r="59" spans="1:14" s="123" customFormat="1" ht="63.6" customHeight="1">
      <c r="A59" s="304"/>
      <c r="B59" s="304"/>
      <c r="C59" s="304"/>
      <c r="D59" s="305"/>
      <c r="E59" s="311"/>
      <c r="F59" s="130" t="s">
        <v>226</v>
      </c>
      <c r="G59" s="304"/>
      <c r="H59" s="304"/>
      <c r="I59" s="304"/>
      <c r="J59" s="313"/>
      <c r="K59" s="304"/>
      <c r="L59" s="309"/>
      <c r="M59" s="309"/>
      <c r="N59" s="309"/>
    </row>
    <row r="60" spans="1:14" s="123" customFormat="1" ht="20.45" customHeight="1">
      <c r="A60" s="304"/>
      <c r="B60" s="304"/>
      <c r="C60" s="304"/>
      <c r="D60" s="305"/>
      <c r="E60" s="311"/>
      <c r="F60" s="304" t="s">
        <v>551</v>
      </c>
      <c r="G60" s="304"/>
      <c r="H60" s="304"/>
      <c r="I60" s="304"/>
      <c r="J60" s="313"/>
      <c r="K60" s="304"/>
      <c r="L60" s="309"/>
      <c r="M60" s="309"/>
      <c r="N60" s="309"/>
    </row>
    <row r="61" spans="1:14" s="123" customFormat="1" ht="42" customHeight="1">
      <c r="A61" s="304"/>
      <c r="B61" s="304"/>
      <c r="C61" s="304"/>
      <c r="D61" s="305"/>
      <c r="E61" s="312"/>
      <c r="F61" s="304"/>
      <c r="G61" s="304"/>
      <c r="H61" s="304"/>
      <c r="I61" s="304"/>
      <c r="J61" s="313"/>
      <c r="K61" s="304"/>
      <c r="L61" s="309"/>
      <c r="M61" s="309"/>
      <c r="N61" s="309"/>
    </row>
    <row r="62" spans="1:14" s="123" customFormat="1" ht="73.150000000000006" customHeight="1">
      <c r="A62" s="304">
        <v>15</v>
      </c>
      <c r="B62" s="304">
        <v>15</v>
      </c>
      <c r="C62" s="304" t="s">
        <v>227</v>
      </c>
      <c r="D62" s="304" t="s">
        <v>228</v>
      </c>
      <c r="E62" s="248" t="s">
        <v>229</v>
      </c>
      <c r="F62" s="130" t="s">
        <v>230</v>
      </c>
      <c r="G62" s="304" t="s">
        <v>24</v>
      </c>
      <c r="H62" s="304" t="s">
        <v>231</v>
      </c>
      <c r="I62" s="304" t="s">
        <v>232</v>
      </c>
      <c r="J62" s="313">
        <v>117499800</v>
      </c>
      <c r="K62" s="304" t="s">
        <v>21</v>
      </c>
      <c r="L62" s="309" t="s">
        <v>233</v>
      </c>
      <c r="M62" s="309" t="s">
        <v>234</v>
      </c>
      <c r="N62" s="309" t="s">
        <v>1059</v>
      </c>
    </row>
    <row r="63" spans="1:14" s="123" customFormat="1" ht="52.15" customHeight="1">
      <c r="A63" s="304"/>
      <c r="B63" s="304"/>
      <c r="C63" s="304"/>
      <c r="D63" s="304"/>
      <c r="E63" s="249"/>
      <c r="F63" s="130" t="s">
        <v>235</v>
      </c>
      <c r="G63" s="304"/>
      <c r="H63" s="304"/>
      <c r="I63" s="304"/>
      <c r="J63" s="313"/>
      <c r="K63" s="304"/>
      <c r="L63" s="309"/>
      <c r="M63" s="309"/>
      <c r="N63" s="309"/>
    </row>
    <row r="64" spans="1:14" s="123" customFormat="1" ht="30.6" customHeight="1">
      <c r="A64" s="304"/>
      <c r="B64" s="304"/>
      <c r="C64" s="304"/>
      <c r="D64" s="304"/>
      <c r="E64" s="249"/>
      <c r="F64" s="304" t="s">
        <v>552</v>
      </c>
      <c r="G64" s="304"/>
      <c r="H64" s="304"/>
      <c r="I64" s="304"/>
      <c r="J64" s="313"/>
      <c r="K64" s="304"/>
      <c r="L64" s="309"/>
      <c r="M64" s="309"/>
      <c r="N64" s="309"/>
    </row>
    <row r="65" spans="1:14" s="123" customFormat="1" ht="37.15" customHeight="1">
      <c r="A65" s="304"/>
      <c r="B65" s="304"/>
      <c r="C65" s="304"/>
      <c r="D65" s="304"/>
      <c r="E65" s="250"/>
      <c r="F65" s="304"/>
      <c r="G65" s="304"/>
      <c r="H65" s="304"/>
      <c r="I65" s="304"/>
      <c r="J65" s="313"/>
      <c r="K65" s="304"/>
      <c r="L65" s="309"/>
      <c r="M65" s="309"/>
      <c r="N65" s="309"/>
    </row>
    <row r="66" spans="1:14" s="123" customFormat="1" ht="67.900000000000006" customHeight="1">
      <c r="A66" s="304">
        <v>16</v>
      </c>
      <c r="B66" s="304">
        <v>15</v>
      </c>
      <c r="C66" s="304">
        <v>466</v>
      </c>
      <c r="D66" s="304" t="s">
        <v>127</v>
      </c>
      <c r="E66" s="310" t="s">
        <v>753</v>
      </c>
      <c r="F66" s="130" t="s">
        <v>570</v>
      </c>
      <c r="G66" s="304" t="s">
        <v>24</v>
      </c>
      <c r="H66" s="304" t="s">
        <v>727</v>
      </c>
      <c r="I66" s="304" t="s">
        <v>174</v>
      </c>
      <c r="J66" s="313">
        <v>25000000</v>
      </c>
      <c r="K66" s="304" t="s">
        <v>21</v>
      </c>
      <c r="L66" s="309" t="s">
        <v>736</v>
      </c>
      <c r="M66" s="309" t="s">
        <v>766</v>
      </c>
      <c r="N66" s="309" t="s">
        <v>1060</v>
      </c>
    </row>
    <row r="67" spans="1:14" s="123" customFormat="1" ht="51.6" customHeight="1">
      <c r="A67" s="304"/>
      <c r="B67" s="304"/>
      <c r="C67" s="304"/>
      <c r="D67" s="304"/>
      <c r="E67" s="311"/>
      <c r="F67" s="130" t="s">
        <v>765</v>
      </c>
      <c r="G67" s="304"/>
      <c r="H67" s="304"/>
      <c r="I67" s="304"/>
      <c r="J67" s="313"/>
      <c r="K67" s="304"/>
      <c r="L67" s="309"/>
      <c r="M67" s="309"/>
      <c r="N67" s="309"/>
    </row>
    <row r="68" spans="1:14" s="123" customFormat="1" ht="89.45" customHeight="1">
      <c r="A68" s="304"/>
      <c r="B68" s="304"/>
      <c r="C68" s="304"/>
      <c r="D68" s="304"/>
      <c r="E68" s="311"/>
      <c r="F68" s="304" t="s">
        <v>786</v>
      </c>
      <c r="G68" s="304"/>
      <c r="H68" s="304"/>
      <c r="I68" s="304"/>
      <c r="J68" s="313"/>
      <c r="K68" s="304"/>
      <c r="L68" s="309"/>
      <c r="M68" s="309"/>
      <c r="N68" s="309"/>
    </row>
    <row r="69" spans="1:14" s="123" customFormat="1" ht="139.9" customHeight="1">
      <c r="A69" s="304"/>
      <c r="B69" s="304"/>
      <c r="C69" s="304"/>
      <c r="D69" s="304"/>
      <c r="E69" s="312"/>
      <c r="F69" s="304"/>
      <c r="G69" s="304"/>
      <c r="H69" s="304"/>
      <c r="I69" s="304"/>
      <c r="J69" s="313"/>
      <c r="K69" s="304"/>
      <c r="L69" s="309"/>
      <c r="M69" s="309"/>
      <c r="N69" s="309"/>
    </row>
    <row r="70" spans="1:14" s="123" customFormat="1" ht="52.15" customHeight="1">
      <c r="A70" s="304">
        <v>17</v>
      </c>
      <c r="B70" s="304">
        <v>15</v>
      </c>
      <c r="C70" s="304" t="s">
        <v>579</v>
      </c>
      <c r="D70" s="304" t="s">
        <v>441</v>
      </c>
      <c r="E70" s="310" t="s">
        <v>669</v>
      </c>
      <c r="F70" s="130" t="s">
        <v>570</v>
      </c>
      <c r="G70" s="304" t="s">
        <v>24</v>
      </c>
      <c r="H70" s="304" t="s">
        <v>728</v>
      </c>
      <c r="I70" s="304" t="s">
        <v>580</v>
      </c>
      <c r="J70" s="313">
        <v>143213060</v>
      </c>
      <c r="K70" s="304" t="s">
        <v>21</v>
      </c>
      <c r="L70" s="309" t="s">
        <v>609</v>
      </c>
      <c r="M70" s="309" t="s">
        <v>701</v>
      </c>
      <c r="N70" s="309" t="s">
        <v>968</v>
      </c>
    </row>
    <row r="71" spans="1:14" s="123" customFormat="1" ht="60" customHeight="1">
      <c r="A71" s="304"/>
      <c r="B71" s="304"/>
      <c r="C71" s="304"/>
      <c r="D71" s="304"/>
      <c r="E71" s="311"/>
      <c r="F71" s="130" t="s">
        <v>700</v>
      </c>
      <c r="G71" s="304"/>
      <c r="H71" s="304"/>
      <c r="I71" s="304"/>
      <c r="J71" s="313"/>
      <c r="K71" s="304"/>
      <c r="L71" s="309"/>
      <c r="M71" s="309"/>
      <c r="N71" s="309"/>
    </row>
    <row r="72" spans="1:14" s="123" customFormat="1" ht="43.9" customHeight="1">
      <c r="A72" s="304"/>
      <c r="B72" s="304"/>
      <c r="C72" s="304"/>
      <c r="D72" s="304"/>
      <c r="E72" s="311"/>
      <c r="F72" s="304" t="s">
        <v>723</v>
      </c>
      <c r="G72" s="304"/>
      <c r="H72" s="304"/>
      <c r="I72" s="304"/>
      <c r="J72" s="313"/>
      <c r="K72" s="304"/>
      <c r="L72" s="309"/>
      <c r="M72" s="309"/>
      <c r="N72" s="309"/>
    </row>
    <row r="73" spans="1:14" s="123" customFormat="1" ht="79.900000000000006" customHeight="1">
      <c r="A73" s="304"/>
      <c r="B73" s="304"/>
      <c r="C73" s="304"/>
      <c r="D73" s="304"/>
      <c r="E73" s="312"/>
      <c r="F73" s="304"/>
      <c r="G73" s="304"/>
      <c r="H73" s="304"/>
      <c r="I73" s="304"/>
      <c r="J73" s="313"/>
      <c r="K73" s="304"/>
      <c r="L73" s="309"/>
      <c r="M73" s="309"/>
      <c r="N73" s="309"/>
    </row>
    <row r="74" spans="1:14" s="123" customFormat="1" ht="41.45" customHeight="1">
      <c r="A74" s="310">
        <v>18</v>
      </c>
      <c r="B74" s="304">
        <v>15</v>
      </c>
      <c r="C74" s="304" t="s">
        <v>579</v>
      </c>
      <c r="D74" s="304" t="s">
        <v>441</v>
      </c>
      <c r="E74" s="310" t="s">
        <v>668</v>
      </c>
      <c r="F74" s="130" t="s">
        <v>570</v>
      </c>
      <c r="G74" s="304" t="s">
        <v>24</v>
      </c>
      <c r="H74" s="310" t="s">
        <v>658</v>
      </c>
      <c r="I74" s="304" t="s">
        <v>580</v>
      </c>
      <c r="J74" s="306">
        <v>116712500</v>
      </c>
      <c r="K74" s="304" t="s">
        <v>21</v>
      </c>
      <c r="L74" s="309" t="s">
        <v>609</v>
      </c>
      <c r="M74" s="309" t="s">
        <v>701</v>
      </c>
      <c r="N74" s="309" t="s">
        <v>968</v>
      </c>
    </row>
    <row r="75" spans="1:14" s="123" customFormat="1" ht="54.6" customHeight="1">
      <c r="A75" s="311"/>
      <c r="B75" s="304"/>
      <c r="C75" s="304"/>
      <c r="D75" s="304"/>
      <c r="E75" s="311"/>
      <c r="F75" s="130" t="s">
        <v>700</v>
      </c>
      <c r="G75" s="304"/>
      <c r="H75" s="311"/>
      <c r="I75" s="304"/>
      <c r="J75" s="307"/>
      <c r="K75" s="304"/>
      <c r="L75" s="309"/>
      <c r="M75" s="309"/>
      <c r="N75" s="309"/>
    </row>
    <row r="76" spans="1:14" s="123" customFormat="1" ht="33.6" customHeight="1">
      <c r="A76" s="311"/>
      <c r="B76" s="304"/>
      <c r="C76" s="304"/>
      <c r="D76" s="304"/>
      <c r="E76" s="311"/>
      <c r="F76" s="304" t="s">
        <v>723</v>
      </c>
      <c r="G76" s="304"/>
      <c r="H76" s="311"/>
      <c r="I76" s="304"/>
      <c r="J76" s="307"/>
      <c r="K76" s="304"/>
      <c r="L76" s="309"/>
      <c r="M76" s="309"/>
      <c r="N76" s="309"/>
    </row>
    <row r="77" spans="1:14" s="123" customFormat="1" ht="24" customHeight="1">
      <c r="A77" s="312"/>
      <c r="B77" s="304"/>
      <c r="C77" s="304"/>
      <c r="D77" s="304"/>
      <c r="E77" s="312"/>
      <c r="F77" s="304"/>
      <c r="G77" s="304"/>
      <c r="H77" s="312"/>
      <c r="I77" s="304"/>
      <c r="J77" s="308"/>
      <c r="K77" s="304"/>
      <c r="L77" s="309"/>
      <c r="M77" s="309"/>
      <c r="N77" s="309"/>
    </row>
    <row r="78" spans="1:14" s="123" customFormat="1" ht="57" customHeight="1">
      <c r="A78" s="305">
        <v>19</v>
      </c>
      <c r="B78" s="305">
        <v>15</v>
      </c>
      <c r="C78" s="304">
        <v>486</v>
      </c>
      <c r="D78" s="305" t="s">
        <v>217</v>
      </c>
      <c r="E78" s="310" t="s">
        <v>588</v>
      </c>
      <c r="F78" s="130" t="s">
        <v>589</v>
      </c>
      <c r="G78" s="304" t="s">
        <v>24</v>
      </c>
      <c r="H78" s="304" t="s">
        <v>590</v>
      </c>
      <c r="I78" s="304" t="s">
        <v>591</v>
      </c>
      <c r="J78" s="313">
        <v>199999040</v>
      </c>
      <c r="K78" s="304" t="s">
        <v>21</v>
      </c>
      <c r="L78" s="309" t="s">
        <v>592</v>
      </c>
      <c r="M78" s="309" t="s">
        <v>611</v>
      </c>
      <c r="N78" s="309" t="s">
        <v>1061</v>
      </c>
    </row>
    <row r="79" spans="1:14" s="123" customFormat="1" ht="52.15" customHeight="1">
      <c r="A79" s="305"/>
      <c r="B79" s="305"/>
      <c r="C79" s="304"/>
      <c r="D79" s="305"/>
      <c r="E79" s="311"/>
      <c r="F79" s="130" t="s">
        <v>610</v>
      </c>
      <c r="G79" s="304"/>
      <c r="H79" s="304"/>
      <c r="I79" s="304"/>
      <c r="J79" s="313"/>
      <c r="K79" s="304"/>
      <c r="L79" s="309"/>
      <c r="M79" s="309"/>
      <c r="N79" s="309"/>
    </row>
    <row r="80" spans="1:14" s="123" customFormat="1" ht="15" customHeight="1">
      <c r="A80" s="305"/>
      <c r="B80" s="305"/>
      <c r="C80" s="304"/>
      <c r="D80" s="305"/>
      <c r="E80" s="311"/>
      <c r="F80" s="304" t="s">
        <v>657</v>
      </c>
      <c r="G80" s="304"/>
      <c r="H80" s="304"/>
      <c r="I80" s="304"/>
      <c r="J80" s="313"/>
      <c r="K80" s="304"/>
      <c r="L80" s="309"/>
      <c r="M80" s="309"/>
      <c r="N80" s="309"/>
    </row>
    <row r="81" spans="1:14" s="123" customFormat="1">
      <c r="A81" s="305"/>
      <c r="B81" s="305"/>
      <c r="C81" s="304"/>
      <c r="D81" s="305"/>
      <c r="E81" s="312"/>
      <c r="F81" s="304"/>
      <c r="G81" s="304"/>
      <c r="H81" s="304"/>
      <c r="I81" s="304"/>
      <c r="J81" s="313"/>
      <c r="K81" s="304"/>
      <c r="L81" s="309"/>
      <c r="M81" s="309"/>
      <c r="N81" s="309"/>
    </row>
    <row r="82" spans="1:14" s="123" customFormat="1" ht="28.9" customHeight="1">
      <c r="A82" s="305">
        <v>20</v>
      </c>
      <c r="B82" s="305">
        <v>15</v>
      </c>
      <c r="C82" s="304">
        <v>498</v>
      </c>
      <c r="D82" s="305" t="s">
        <v>709</v>
      </c>
      <c r="E82" s="310" t="s">
        <v>710</v>
      </c>
      <c r="F82" s="130" t="s">
        <v>711</v>
      </c>
      <c r="G82" s="304" t="s">
        <v>24</v>
      </c>
      <c r="H82" s="304" t="s">
        <v>712</v>
      </c>
      <c r="I82" s="304" t="s">
        <v>737</v>
      </c>
      <c r="J82" s="313">
        <v>50000000</v>
      </c>
      <c r="K82" s="304" t="s">
        <v>21</v>
      </c>
      <c r="L82" s="309" t="s">
        <v>724</v>
      </c>
      <c r="M82" s="309" t="s">
        <v>774</v>
      </c>
      <c r="N82" s="309" t="s">
        <v>785</v>
      </c>
    </row>
    <row r="83" spans="1:14" s="123" customFormat="1" ht="42.75" customHeight="1">
      <c r="A83" s="305"/>
      <c r="B83" s="305"/>
      <c r="C83" s="304"/>
      <c r="D83" s="305"/>
      <c r="E83" s="311"/>
      <c r="F83" s="130" t="s">
        <v>775</v>
      </c>
      <c r="G83" s="304"/>
      <c r="H83" s="304"/>
      <c r="I83" s="304"/>
      <c r="J83" s="313"/>
      <c r="K83" s="304"/>
      <c r="L83" s="309"/>
      <c r="M83" s="309"/>
      <c r="N83" s="309"/>
    </row>
    <row r="84" spans="1:14" s="123" customFormat="1" ht="30" customHeight="1">
      <c r="A84" s="305"/>
      <c r="B84" s="305"/>
      <c r="C84" s="304"/>
      <c r="D84" s="305"/>
      <c r="E84" s="311"/>
      <c r="F84" s="304" t="s">
        <v>784</v>
      </c>
      <c r="G84" s="304"/>
      <c r="H84" s="304"/>
      <c r="I84" s="304"/>
      <c r="J84" s="313"/>
      <c r="K84" s="304"/>
      <c r="L84" s="309"/>
      <c r="M84" s="309"/>
      <c r="N84" s="309"/>
    </row>
    <row r="85" spans="1:14" s="123" customFormat="1" ht="24" customHeight="1">
      <c r="A85" s="305"/>
      <c r="B85" s="305"/>
      <c r="C85" s="304"/>
      <c r="D85" s="305"/>
      <c r="E85" s="312"/>
      <c r="F85" s="304"/>
      <c r="G85" s="304"/>
      <c r="H85" s="304"/>
      <c r="I85" s="304"/>
      <c r="J85" s="313"/>
      <c r="K85" s="304"/>
      <c r="L85" s="309"/>
      <c r="M85" s="309"/>
      <c r="N85" s="309"/>
    </row>
    <row r="86" spans="1:14" s="123" customFormat="1" ht="33" customHeight="1">
      <c r="A86" s="305">
        <v>21</v>
      </c>
      <c r="B86" s="305">
        <v>15</v>
      </c>
      <c r="C86" s="304">
        <v>499</v>
      </c>
      <c r="D86" s="305" t="s">
        <v>709</v>
      </c>
      <c r="E86" s="310" t="s">
        <v>713</v>
      </c>
      <c r="F86" s="130" t="s">
        <v>714</v>
      </c>
      <c r="G86" s="304" t="s">
        <v>24</v>
      </c>
      <c r="H86" s="304" t="s">
        <v>729</v>
      </c>
      <c r="I86" s="304" t="s">
        <v>737</v>
      </c>
      <c r="J86" s="306">
        <v>28500000</v>
      </c>
      <c r="K86" s="304" t="s">
        <v>21</v>
      </c>
      <c r="L86" s="309" t="s">
        <v>724</v>
      </c>
      <c r="M86" s="309" t="s">
        <v>774</v>
      </c>
      <c r="N86" s="309" t="s">
        <v>785</v>
      </c>
    </row>
    <row r="87" spans="1:14" s="123" customFormat="1" ht="39.75" customHeight="1">
      <c r="A87" s="305"/>
      <c r="B87" s="305"/>
      <c r="C87" s="304"/>
      <c r="D87" s="305"/>
      <c r="E87" s="311"/>
      <c r="F87" s="130" t="s">
        <v>775</v>
      </c>
      <c r="G87" s="304"/>
      <c r="H87" s="304"/>
      <c r="I87" s="304"/>
      <c r="J87" s="307"/>
      <c r="K87" s="304"/>
      <c r="L87" s="309"/>
      <c r="M87" s="309"/>
      <c r="N87" s="309"/>
    </row>
    <row r="88" spans="1:14" s="123" customFormat="1" ht="36.6" customHeight="1">
      <c r="A88" s="305"/>
      <c r="B88" s="305"/>
      <c r="C88" s="304"/>
      <c r="D88" s="305"/>
      <c r="E88" s="311"/>
      <c r="F88" s="304" t="s">
        <v>784</v>
      </c>
      <c r="G88" s="304"/>
      <c r="H88" s="304"/>
      <c r="I88" s="304"/>
      <c r="J88" s="307"/>
      <c r="K88" s="304"/>
      <c r="L88" s="309"/>
      <c r="M88" s="309"/>
      <c r="N88" s="309"/>
    </row>
    <row r="89" spans="1:14" s="123" customFormat="1" ht="36" customHeight="1">
      <c r="A89" s="305"/>
      <c r="B89" s="305"/>
      <c r="C89" s="304"/>
      <c r="D89" s="305"/>
      <c r="E89" s="312"/>
      <c r="F89" s="304"/>
      <c r="G89" s="304"/>
      <c r="H89" s="304"/>
      <c r="I89" s="304"/>
      <c r="J89" s="308"/>
      <c r="K89" s="304"/>
      <c r="L89" s="309"/>
      <c r="M89" s="309"/>
      <c r="N89" s="309"/>
    </row>
    <row r="90" spans="1:14" s="123" customFormat="1" ht="36" customHeight="1">
      <c r="A90" s="304">
        <v>22</v>
      </c>
      <c r="B90" s="304">
        <v>15</v>
      </c>
      <c r="C90" s="304">
        <v>466</v>
      </c>
      <c r="D90" s="304" t="s">
        <v>127</v>
      </c>
      <c r="E90" s="310" t="s">
        <v>767</v>
      </c>
      <c r="F90" s="130" t="s">
        <v>192</v>
      </c>
      <c r="G90" s="304" t="s">
        <v>24</v>
      </c>
      <c r="H90" s="304" t="s">
        <v>193</v>
      </c>
      <c r="I90" s="304" t="s">
        <v>174</v>
      </c>
      <c r="J90" s="313">
        <v>130000000</v>
      </c>
      <c r="K90" s="304" t="s">
        <v>21</v>
      </c>
      <c r="L90" s="309"/>
      <c r="M90" s="309" t="s">
        <v>774</v>
      </c>
      <c r="N90" s="309" t="s">
        <v>969</v>
      </c>
    </row>
    <row r="91" spans="1:14" s="123" customFormat="1" ht="36" customHeight="1">
      <c r="A91" s="304"/>
      <c r="B91" s="304"/>
      <c r="C91" s="304"/>
      <c r="D91" s="304"/>
      <c r="E91" s="311"/>
      <c r="F91" s="130" t="s">
        <v>775</v>
      </c>
      <c r="G91" s="304"/>
      <c r="H91" s="304"/>
      <c r="I91" s="304"/>
      <c r="J91" s="313"/>
      <c r="K91" s="304"/>
      <c r="L91" s="309"/>
      <c r="M91" s="309"/>
      <c r="N91" s="309"/>
    </row>
    <row r="92" spans="1:14" s="123" customFormat="1" ht="36" customHeight="1">
      <c r="A92" s="304"/>
      <c r="B92" s="304"/>
      <c r="C92" s="304"/>
      <c r="D92" s="304"/>
      <c r="E92" s="311"/>
      <c r="F92" s="304" t="s">
        <v>817</v>
      </c>
      <c r="G92" s="304"/>
      <c r="H92" s="304"/>
      <c r="I92" s="304"/>
      <c r="J92" s="313"/>
      <c r="K92" s="304"/>
      <c r="L92" s="309"/>
      <c r="M92" s="309"/>
      <c r="N92" s="309"/>
    </row>
    <row r="93" spans="1:14" s="123" customFormat="1" ht="33" customHeight="1">
      <c r="A93" s="304"/>
      <c r="B93" s="304"/>
      <c r="C93" s="304"/>
      <c r="D93" s="304"/>
      <c r="E93" s="312"/>
      <c r="F93" s="304"/>
      <c r="G93" s="304"/>
      <c r="H93" s="304"/>
      <c r="I93" s="304"/>
      <c r="J93" s="313"/>
      <c r="K93" s="304"/>
      <c r="L93" s="309"/>
      <c r="M93" s="309"/>
      <c r="N93" s="309"/>
    </row>
    <row r="94" spans="1:14" s="123" customFormat="1" ht="33" customHeight="1">
      <c r="A94" s="304">
        <v>23</v>
      </c>
      <c r="B94" s="304">
        <v>15</v>
      </c>
      <c r="C94" s="304">
        <v>466</v>
      </c>
      <c r="D94" s="304" t="s">
        <v>127</v>
      </c>
      <c r="E94" s="310" t="s">
        <v>1078</v>
      </c>
      <c r="F94" s="130" t="s">
        <v>192</v>
      </c>
      <c r="G94" s="304"/>
      <c r="H94" s="304" t="s">
        <v>193</v>
      </c>
      <c r="I94" s="304" t="s">
        <v>174</v>
      </c>
      <c r="J94" s="313">
        <v>105000000</v>
      </c>
      <c r="K94" s="304" t="s">
        <v>21</v>
      </c>
      <c r="L94" s="309" t="s">
        <v>1062</v>
      </c>
      <c r="M94" s="309"/>
      <c r="N94" s="309"/>
    </row>
    <row r="95" spans="1:14" s="123" customFormat="1" ht="33" customHeight="1">
      <c r="A95" s="304"/>
      <c r="B95" s="304"/>
      <c r="C95" s="304"/>
      <c r="D95" s="304"/>
      <c r="E95" s="311"/>
      <c r="F95" s="130" t="s">
        <v>1063</v>
      </c>
      <c r="G95" s="304"/>
      <c r="H95" s="304"/>
      <c r="I95" s="304"/>
      <c r="J95" s="313"/>
      <c r="K95" s="304"/>
      <c r="L95" s="309"/>
      <c r="M95" s="309"/>
      <c r="N95" s="309"/>
    </row>
    <row r="96" spans="1:14" s="123" customFormat="1" ht="33" customHeight="1">
      <c r="A96" s="304"/>
      <c r="B96" s="304"/>
      <c r="C96" s="304"/>
      <c r="D96" s="304"/>
      <c r="E96" s="311"/>
      <c r="F96" s="304"/>
      <c r="G96" s="304"/>
      <c r="H96" s="304"/>
      <c r="I96" s="304"/>
      <c r="J96" s="313"/>
      <c r="K96" s="304"/>
      <c r="L96" s="309"/>
      <c r="M96" s="309"/>
      <c r="N96" s="309"/>
    </row>
    <row r="97" spans="1:14" s="123" customFormat="1" ht="33" customHeight="1">
      <c r="A97" s="304"/>
      <c r="B97" s="304"/>
      <c r="C97" s="304"/>
      <c r="D97" s="304"/>
      <c r="E97" s="312"/>
      <c r="F97" s="304"/>
      <c r="G97" s="304"/>
      <c r="H97" s="304"/>
      <c r="I97" s="304"/>
      <c r="J97" s="313"/>
      <c r="K97" s="304"/>
      <c r="L97" s="309"/>
      <c r="M97" s="309"/>
      <c r="N97" s="309"/>
    </row>
    <row r="98" spans="1:14" s="123" customFormat="1" ht="33" customHeight="1">
      <c r="A98" s="304">
        <v>24</v>
      </c>
      <c r="B98" s="304">
        <v>15</v>
      </c>
      <c r="C98" s="304" t="s">
        <v>579</v>
      </c>
      <c r="D98" s="304" t="s">
        <v>441</v>
      </c>
      <c r="E98" s="310" t="s">
        <v>1064</v>
      </c>
      <c r="F98" s="130" t="s">
        <v>570</v>
      </c>
      <c r="G98" s="304"/>
      <c r="H98" s="304" t="s">
        <v>1065</v>
      </c>
      <c r="I98" s="304" t="s">
        <v>580</v>
      </c>
      <c r="J98" s="313">
        <v>43028568</v>
      </c>
      <c r="K98" s="304" t="s">
        <v>21</v>
      </c>
      <c r="L98" s="309" t="s">
        <v>1066</v>
      </c>
      <c r="M98" s="309"/>
      <c r="N98" s="309"/>
    </row>
    <row r="99" spans="1:14" s="123" customFormat="1" ht="33" customHeight="1">
      <c r="A99" s="304"/>
      <c r="B99" s="304"/>
      <c r="C99" s="304"/>
      <c r="D99" s="304"/>
      <c r="E99" s="311"/>
      <c r="F99" s="130" t="s">
        <v>1067</v>
      </c>
      <c r="G99" s="304"/>
      <c r="H99" s="304"/>
      <c r="I99" s="304"/>
      <c r="J99" s="313"/>
      <c r="K99" s="304"/>
      <c r="L99" s="309"/>
      <c r="M99" s="309"/>
      <c r="N99" s="309"/>
    </row>
    <row r="100" spans="1:14" s="123" customFormat="1" ht="33" customHeight="1">
      <c r="A100" s="304"/>
      <c r="B100" s="304"/>
      <c r="C100" s="304"/>
      <c r="D100" s="304"/>
      <c r="E100" s="311"/>
      <c r="F100" s="304"/>
      <c r="G100" s="304"/>
      <c r="H100" s="304"/>
      <c r="I100" s="304"/>
      <c r="J100" s="313"/>
      <c r="K100" s="304"/>
      <c r="L100" s="309"/>
      <c r="M100" s="309"/>
      <c r="N100" s="309"/>
    </row>
    <row r="101" spans="1:14" s="123" customFormat="1" ht="33" customHeight="1">
      <c r="A101" s="304"/>
      <c r="B101" s="304"/>
      <c r="C101" s="304"/>
      <c r="D101" s="304"/>
      <c r="E101" s="312"/>
      <c r="F101" s="304"/>
      <c r="G101" s="304"/>
      <c r="H101" s="304"/>
      <c r="I101" s="304"/>
      <c r="J101" s="313"/>
      <c r="K101" s="304"/>
      <c r="L101" s="309"/>
      <c r="M101" s="309"/>
      <c r="N101" s="309"/>
    </row>
    <row r="102" spans="1:14" s="123" customFormat="1" ht="33" customHeight="1">
      <c r="A102" s="310">
        <v>25</v>
      </c>
      <c r="B102" s="304">
        <v>15</v>
      </c>
      <c r="C102" s="304" t="s">
        <v>579</v>
      </c>
      <c r="D102" s="304" t="s">
        <v>441</v>
      </c>
      <c r="E102" s="310" t="s">
        <v>1068</v>
      </c>
      <c r="F102" s="130" t="s">
        <v>570</v>
      </c>
      <c r="G102" s="304"/>
      <c r="H102" s="310" t="s">
        <v>1069</v>
      </c>
      <c r="I102" s="304" t="s">
        <v>580</v>
      </c>
      <c r="J102" s="306">
        <v>27275000</v>
      </c>
      <c r="K102" s="304" t="s">
        <v>21</v>
      </c>
      <c r="L102" s="309" t="s">
        <v>1066</v>
      </c>
      <c r="M102" s="309"/>
      <c r="N102" s="309"/>
    </row>
    <row r="103" spans="1:14" s="123" customFormat="1" ht="33" customHeight="1">
      <c r="A103" s="311"/>
      <c r="B103" s="304"/>
      <c r="C103" s="304"/>
      <c r="D103" s="304"/>
      <c r="E103" s="311"/>
      <c r="F103" s="130" t="s">
        <v>1067</v>
      </c>
      <c r="G103" s="304"/>
      <c r="H103" s="311"/>
      <c r="I103" s="304"/>
      <c r="J103" s="307"/>
      <c r="K103" s="304"/>
      <c r="L103" s="309"/>
      <c r="M103" s="309"/>
      <c r="N103" s="309"/>
    </row>
    <row r="104" spans="1:14" s="123" customFormat="1" ht="33" customHeight="1">
      <c r="A104" s="311"/>
      <c r="B104" s="304"/>
      <c r="C104" s="304"/>
      <c r="D104" s="304"/>
      <c r="E104" s="311"/>
      <c r="F104" s="304"/>
      <c r="G104" s="304"/>
      <c r="H104" s="311"/>
      <c r="I104" s="304"/>
      <c r="J104" s="307"/>
      <c r="K104" s="304"/>
      <c r="L104" s="309"/>
      <c r="M104" s="309"/>
      <c r="N104" s="309"/>
    </row>
    <row r="105" spans="1:14" s="123" customFormat="1" ht="33" customHeight="1">
      <c r="A105" s="312"/>
      <c r="B105" s="304"/>
      <c r="C105" s="304"/>
      <c r="D105" s="304"/>
      <c r="E105" s="312"/>
      <c r="F105" s="304"/>
      <c r="G105" s="304"/>
      <c r="H105" s="312"/>
      <c r="I105" s="304"/>
      <c r="J105" s="308"/>
      <c r="K105" s="304"/>
      <c r="L105" s="309"/>
      <c r="M105" s="309"/>
      <c r="N105" s="309"/>
    </row>
    <row r="106" spans="1:14" s="123" customFormat="1">
      <c r="E106" s="122"/>
      <c r="F106" s="122"/>
      <c r="G106" s="132"/>
      <c r="H106" s="122"/>
      <c r="I106" s="122"/>
      <c r="J106" s="133"/>
    </row>
    <row r="107" spans="1:14" s="123" customFormat="1">
      <c r="E107" s="122"/>
      <c r="F107" s="114"/>
      <c r="G107" s="134"/>
      <c r="H107" s="122"/>
      <c r="I107" s="122"/>
      <c r="J107" s="133"/>
    </row>
  </sheetData>
  <mergeCells count="353">
    <mergeCell ref="B102:B105"/>
    <mergeCell ref="C102:C105"/>
    <mergeCell ref="D102:D105"/>
    <mergeCell ref="E102:E105"/>
    <mergeCell ref="G102:G105"/>
    <mergeCell ref="H102:H105"/>
    <mergeCell ref="I102:I105"/>
    <mergeCell ref="J102:J105"/>
    <mergeCell ref="K102:K105"/>
    <mergeCell ref="L102:L105"/>
    <mergeCell ref="M102:M105"/>
    <mergeCell ref="N102:N105"/>
    <mergeCell ref="F104:F105"/>
    <mergeCell ref="F96:F97"/>
    <mergeCell ref="A98:A101"/>
    <mergeCell ref="B98:B101"/>
    <mergeCell ref="C98:C101"/>
    <mergeCell ref="D98:D101"/>
    <mergeCell ref="E98:E101"/>
    <mergeCell ref="G98:G101"/>
    <mergeCell ref="H98:H101"/>
    <mergeCell ref="I98:I101"/>
    <mergeCell ref="J98:J101"/>
    <mergeCell ref="K98:K101"/>
    <mergeCell ref="L98:L101"/>
    <mergeCell ref="M98:M101"/>
    <mergeCell ref="N98:N101"/>
    <mergeCell ref="K94:K97"/>
    <mergeCell ref="L94:L97"/>
    <mergeCell ref="F100:F101"/>
    <mergeCell ref="A102:A105"/>
    <mergeCell ref="M94:M97"/>
    <mergeCell ref="N94:N97"/>
    <mergeCell ref="A94:A97"/>
    <mergeCell ref="B94:B97"/>
    <mergeCell ref="C94:C97"/>
    <mergeCell ref="D94:D97"/>
    <mergeCell ref="E94:E97"/>
    <mergeCell ref="G94:G97"/>
    <mergeCell ref="H94:H97"/>
    <mergeCell ref="I94:I97"/>
    <mergeCell ref="J94:J97"/>
    <mergeCell ref="L26:L29"/>
    <mergeCell ref="M26:M29"/>
    <mergeCell ref="H38:H41"/>
    <mergeCell ref="I38:I41"/>
    <mergeCell ref="J38:J41"/>
    <mergeCell ref="K38:K41"/>
    <mergeCell ref="G38:G41"/>
    <mergeCell ref="F48:F49"/>
    <mergeCell ref="K74:K77"/>
    <mergeCell ref="L66:L69"/>
    <mergeCell ref="M66:M69"/>
    <mergeCell ref="E42:E45"/>
    <mergeCell ref="E46:E49"/>
    <mergeCell ref="E50:E53"/>
    <mergeCell ref="E54:E57"/>
    <mergeCell ref="E58:E61"/>
    <mergeCell ref="E62:E65"/>
    <mergeCell ref="E66:E69"/>
    <mergeCell ref="E70:E73"/>
    <mergeCell ref="E14:E17"/>
    <mergeCell ref="E26:E29"/>
    <mergeCell ref="A90:A93"/>
    <mergeCell ref="B90:B93"/>
    <mergeCell ref="C90:C93"/>
    <mergeCell ref="D90:D93"/>
    <mergeCell ref="G90:G93"/>
    <mergeCell ref="H90:H93"/>
    <mergeCell ref="I90:I93"/>
    <mergeCell ref="J90:J93"/>
    <mergeCell ref="F92:F93"/>
    <mergeCell ref="E90:E93"/>
    <mergeCell ref="K90:K93"/>
    <mergeCell ref="L90:L93"/>
    <mergeCell ref="M90:M93"/>
    <mergeCell ref="N90:N93"/>
    <mergeCell ref="L4:N4"/>
    <mergeCell ref="H42:H45"/>
    <mergeCell ref="I42:I45"/>
    <mergeCell ref="J42:J45"/>
    <mergeCell ref="K42:K45"/>
    <mergeCell ref="L42:L45"/>
    <mergeCell ref="M42:M45"/>
    <mergeCell ref="N42:N45"/>
    <mergeCell ref="K54:K57"/>
    <mergeCell ref="L74:L77"/>
    <mergeCell ref="L6:L9"/>
    <mergeCell ref="L10:L13"/>
    <mergeCell ref="M6:M9"/>
    <mergeCell ref="N6:N9"/>
    <mergeCell ref="L14:L17"/>
    <mergeCell ref="M14:M17"/>
    <mergeCell ref="N14:N17"/>
    <mergeCell ref="L18:L21"/>
    <mergeCell ref="L30:L33"/>
    <mergeCell ref="M30:M33"/>
    <mergeCell ref="G6:G9"/>
    <mergeCell ref="G10:G13"/>
    <mergeCell ref="K10:K13"/>
    <mergeCell ref="E6:E9"/>
    <mergeCell ref="E10:E13"/>
    <mergeCell ref="F12:F13"/>
    <mergeCell ref="A2:F2"/>
    <mergeCell ref="A4:K4"/>
    <mergeCell ref="A6:A9"/>
    <mergeCell ref="B6:B9"/>
    <mergeCell ref="C6:C9"/>
    <mergeCell ref="D6:D9"/>
    <mergeCell ref="H6:H9"/>
    <mergeCell ref="I6:I9"/>
    <mergeCell ref="J6:J9"/>
    <mergeCell ref="K6:K9"/>
    <mergeCell ref="F8:F9"/>
    <mergeCell ref="N10:N13"/>
    <mergeCell ref="A14:A17"/>
    <mergeCell ref="B14:B17"/>
    <mergeCell ref="C14:C17"/>
    <mergeCell ref="D14:D17"/>
    <mergeCell ref="H14:H17"/>
    <mergeCell ref="I14:I17"/>
    <mergeCell ref="J14:J17"/>
    <mergeCell ref="K14:K17"/>
    <mergeCell ref="G14:G17"/>
    <mergeCell ref="D10:D13"/>
    <mergeCell ref="C10:C13"/>
    <mergeCell ref="H10:H13"/>
    <mergeCell ref="I10:I13"/>
    <mergeCell ref="J10:J13"/>
    <mergeCell ref="A18:A21"/>
    <mergeCell ref="B18:B21"/>
    <mergeCell ref="C18:C21"/>
    <mergeCell ref="D18:D21"/>
    <mergeCell ref="E18:E21"/>
    <mergeCell ref="A10:A13"/>
    <mergeCell ref="B10:B13"/>
    <mergeCell ref="F16:F17"/>
    <mergeCell ref="M10:M13"/>
    <mergeCell ref="L22:L25"/>
    <mergeCell ref="M22:M25"/>
    <mergeCell ref="M18:M21"/>
    <mergeCell ref="N18:N21"/>
    <mergeCell ref="F20:F21"/>
    <mergeCell ref="H18:H21"/>
    <mergeCell ref="I18:I21"/>
    <mergeCell ref="J18:J21"/>
    <mergeCell ref="K18:K21"/>
    <mergeCell ref="G18:G21"/>
    <mergeCell ref="I30:I33"/>
    <mergeCell ref="J30:J33"/>
    <mergeCell ref="K30:K33"/>
    <mergeCell ref="F24:F25"/>
    <mergeCell ref="A22:A25"/>
    <mergeCell ref="B22:B25"/>
    <mergeCell ref="C22:C25"/>
    <mergeCell ref="D22:D25"/>
    <mergeCell ref="H22:H25"/>
    <mergeCell ref="I22:I25"/>
    <mergeCell ref="J22:J25"/>
    <mergeCell ref="G22:G25"/>
    <mergeCell ref="E22:E25"/>
    <mergeCell ref="K22:K25"/>
    <mergeCell ref="H26:H29"/>
    <mergeCell ref="I26:I29"/>
    <mergeCell ref="J26:J29"/>
    <mergeCell ref="K26:K29"/>
    <mergeCell ref="G26:G29"/>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F28:F29"/>
    <mergeCell ref="A30:A33"/>
    <mergeCell ref="B30:B33"/>
    <mergeCell ref="C30:C33"/>
    <mergeCell ref="D30:D33"/>
    <mergeCell ref="H30:H33"/>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A42:A45"/>
    <mergeCell ref="B42:B45"/>
    <mergeCell ref="C42:C45"/>
    <mergeCell ref="D42:D45"/>
    <mergeCell ref="E38:E41"/>
    <mergeCell ref="A50:A53"/>
    <mergeCell ref="B50:B53"/>
    <mergeCell ref="C50:C53"/>
    <mergeCell ref="D50:D53"/>
    <mergeCell ref="H50:H53"/>
    <mergeCell ref="I50:I53"/>
    <mergeCell ref="J50:J53"/>
    <mergeCell ref="G46:G49"/>
    <mergeCell ref="G50:G53"/>
    <mergeCell ref="F44:F45"/>
    <mergeCell ref="G42:G45"/>
    <mergeCell ref="G54:G57"/>
    <mergeCell ref="K50:K53"/>
    <mergeCell ref="L50:L53"/>
    <mergeCell ref="M50:M53"/>
    <mergeCell ref="N50:N53"/>
    <mergeCell ref="F52:F53"/>
    <mergeCell ref="F56:F57"/>
    <mergeCell ref="H62:H65"/>
    <mergeCell ref="I62:I65"/>
    <mergeCell ref="J62:J65"/>
    <mergeCell ref="K62:K65"/>
    <mergeCell ref="H58:H61"/>
    <mergeCell ref="I58:I61"/>
    <mergeCell ref="J58:J61"/>
    <mergeCell ref="K58:K61"/>
    <mergeCell ref="L62:L65"/>
    <mergeCell ref="C58:C61"/>
    <mergeCell ref="D58:D61"/>
    <mergeCell ref="F60:F61"/>
    <mergeCell ref="G58:G61"/>
    <mergeCell ref="M58:M61"/>
    <mergeCell ref="N58:N61"/>
    <mergeCell ref="A54:A57"/>
    <mergeCell ref="B54:B57"/>
    <mergeCell ref="C54:C57"/>
    <mergeCell ref="N26:N29"/>
    <mergeCell ref="N22:N25"/>
    <mergeCell ref="M34:M37"/>
    <mergeCell ref="D54:D57"/>
    <mergeCell ref="J54:J57"/>
    <mergeCell ref="F64:F65"/>
    <mergeCell ref="A66:A69"/>
    <mergeCell ref="B66:B69"/>
    <mergeCell ref="C66:C69"/>
    <mergeCell ref="D66:D69"/>
    <mergeCell ref="H66:H69"/>
    <mergeCell ref="I66:I69"/>
    <mergeCell ref="J66:J69"/>
    <mergeCell ref="M62:M65"/>
    <mergeCell ref="N62:N65"/>
    <mergeCell ref="L58:L61"/>
    <mergeCell ref="H54:H57"/>
    <mergeCell ref="I54:I57"/>
    <mergeCell ref="A62:A65"/>
    <mergeCell ref="B62:B65"/>
    <mergeCell ref="C62:C65"/>
    <mergeCell ref="D62:D65"/>
    <mergeCell ref="G62:G65"/>
    <mergeCell ref="L54:L57"/>
    <mergeCell ref="M78:M81"/>
    <mergeCell ref="N78:N81"/>
    <mergeCell ref="A78:A81"/>
    <mergeCell ref="K66:K69"/>
    <mergeCell ref="G66:G69"/>
    <mergeCell ref="F68:F69"/>
    <mergeCell ref="M74:M77"/>
    <mergeCell ref="N74:N77"/>
    <mergeCell ref="L70:L73"/>
    <mergeCell ref="M70:M73"/>
    <mergeCell ref="N66:N69"/>
    <mergeCell ref="L38:L41"/>
    <mergeCell ref="M38:M41"/>
    <mergeCell ref="N38:N41"/>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54:M57"/>
    <mergeCell ref="N54:N57"/>
    <mergeCell ref="A58:A61"/>
    <mergeCell ref="B58:B61"/>
    <mergeCell ref="L78:L81"/>
    <mergeCell ref="E82:E85"/>
    <mergeCell ref="J82:J85"/>
    <mergeCell ref="K82:K85"/>
    <mergeCell ref="L82:L85"/>
    <mergeCell ref="A74:A77"/>
    <mergeCell ref="B74:B77"/>
    <mergeCell ref="C74:C77"/>
    <mergeCell ref="D74:D77"/>
    <mergeCell ref="B78:B81"/>
    <mergeCell ref="C78:C81"/>
    <mergeCell ref="D78:D81"/>
    <mergeCell ref="K78:K81"/>
    <mergeCell ref="E78:E81"/>
    <mergeCell ref="F80:F81"/>
    <mergeCell ref="G78:G81"/>
    <mergeCell ref="H78:H81"/>
    <mergeCell ref="I78:I81"/>
    <mergeCell ref="J78:J81"/>
    <mergeCell ref="K86:K89"/>
    <mergeCell ref="L86:L89"/>
    <mergeCell ref="M86:M89"/>
    <mergeCell ref="N86:N89"/>
    <mergeCell ref="F88:F89"/>
    <mergeCell ref="E86:E89"/>
    <mergeCell ref="M82:M85"/>
    <mergeCell ref="N82:N85"/>
    <mergeCell ref="A82:A85"/>
    <mergeCell ref="B82:B85"/>
    <mergeCell ref="C82:C85"/>
    <mergeCell ref="D82:D85"/>
    <mergeCell ref="G82:G85"/>
    <mergeCell ref="H82:H85"/>
    <mergeCell ref="I82:I85"/>
    <mergeCell ref="F84:F85"/>
    <mergeCell ref="A86:A89"/>
    <mergeCell ref="B86:B89"/>
    <mergeCell ref="C86:C89"/>
    <mergeCell ref="D86:D89"/>
    <mergeCell ref="G86:G89"/>
    <mergeCell ref="H86:H89"/>
    <mergeCell ref="I86:I89"/>
    <mergeCell ref="J86:J89"/>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99"/>
  <sheetViews>
    <sheetView zoomScale="55" zoomScaleNormal="55" workbookViewId="0">
      <selection activeCell="G10" sqref="G10:G13"/>
    </sheetView>
  </sheetViews>
  <sheetFormatPr defaultColWidth="9.140625" defaultRowHeight="15"/>
  <cols>
    <col min="1" max="1" width="5.5703125" style="34" customWidth="1"/>
    <col min="2" max="2" width="16.28515625" style="34" customWidth="1"/>
    <col min="3" max="3" width="13.85546875" style="34" customWidth="1"/>
    <col min="4" max="4" width="32.140625" style="29" customWidth="1"/>
    <col min="5" max="5" width="20.28515625" style="29" customWidth="1"/>
    <col min="6" max="6" width="47.42578125" style="29" customWidth="1"/>
    <col min="7" max="7" width="24" style="29" customWidth="1"/>
    <col min="8" max="8" width="25.28515625" style="29" customWidth="1"/>
    <col min="9" max="9" width="26.140625" style="29" customWidth="1"/>
    <col min="10" max="10" width="19.85546875" style="34" customWidth="1"/>
    <col min="11" max="11" width="14.85546875" style="34" customWidth="1"/>
    <col min="12" max="12" width="23.28515625" style="34" customWidth="1"/>
    <col min="13" max="13" width="17.7109375" style="34" customWidth="1"/>
    <col min="14" max="14" width="21.7109375" style="34" customWidth="1"/>
    <col min="15" max="16384" width="9.140625" style="15"/>
  </cols>
  <sheetData>
    <row r="2" spans="1:14" s="20" customFormat="1" ht="30" customHeight="1">
      <c r="A2" s="234" t="s">
        <v>236</v>
      </c>
      <c r="B2" s="234"/>
      <c r="C2" s="234"/>
      <c r="D2" s="234"/>
      <c r="E2" s="234"/>
      <c r="F2" s="234"/>
      <c r="G2" s="69"/>
      <c r="H2" s="13"/>
      <c r="I2" s="13"/>
      <c r="J2" s="13"/>
      <c r="K2" s="13"/>
      <c r="L2" s="13"/>
      <c r="M2" s="551"/>
      <c r="N2" s="551"/>
    </row>
    <row r="3" spans="1:14" ht="38.25" customHeight="1" thickBot="1"/>
    <row r="4" spans="1:14" ht="48" customHeight="1">
      <c r="A4" s="137"/>
      <c r="B4" s="352" t="s">
        <v>1</v>
      </c>
      <c r="C4" s="352"/>
      <c r="D4" s="352"/>
      <c r="E4" s="352"/>
      <c r="F4" s="352"/>
      <c r="G4" s="352"/>
      <c r="H4" s="352"/>
      <c r="I4" s="352"/>
      <c r="J4" s="352"/>
      <c r="K4" s="352"/>
      <c r="L4" s="359" t="s">
        <v>2</v>
      </c>
      <c r="M4" s="360"/>
      <c r="N4" s="360"/>
    </row>
    <row r="5" spans="1:14" ht="140.44999999999999" customHeight="1" thickBot="1">
      <c r="A5" s="81" t="s">
        <v>3</v>
      </c>
      <c r="B5" s="82" t="s">
        <v>4</v>
      </c>
      <c r="C5" s="82" t="s">
        <v>5</v>
      </c>
      <c r="D5" s="82" t="s">
        <v>85</v>
      </c>
      <c r="E5" s="83" t="s">
        <v>7</v>
      </c>
      <c r="F5" s="82" t="s">
        <v>8</v>
      </c>
      <c r="G5" s="82" t="s">
        <v>9</v>
      </c>
      <c r="H5" s="83" t="s">
        <v>10</v>
      </c>
      <c r="I5" s="82" t="s">
        <v>11</v>
      </c>
      <c r="J5" s="82" t="s">
        <v>86</v>
      </c>
      <c r="K5" s="82" t="s">
        <v>12</v>
      </c>
      <c r="L5" s="82" t="s">
        <v>237</v>
      </c>
      <c r="M5" s="82" t="s">
        <v>14</v>
      </c>
      <c r="N5" s="127" t="s">
        <v>15</v>
      </c>
    </row>
    <row r="6" spans="1:14" ht="44.45" customHeight="1">
      <c r="A6" s="338">
        <v>1</v>
      </c>
      <c r="B6" s="264" t="s">
        <v>238</v>
      </c>
      <c r="C6" s="338">
        <v>9</v>
      </c>
      <c r="D6" s="264" t="s">
        <v>239</v>
      </c>
      <c r="E6" s="340" t="s">
        <v>634</v>
      </c>
      <c r="F6" s="86" t="s">
        <v>240</v>
      </c>
      <c r="G6" s="264" t="s">
        <v>24</v>
      </c>
      <c r="H6" s="264" t="s">
        <v>241</v>
      </c>
      <c r="I6" s="264" t="s">
        <v>242</v>
      </c>
      <c r="J6" s="350">
        <v>170000000</v>
      </c>
      <c r="K6" s="338" t="s">
        <v>21</v>
      </c>
      <c r="L6" s="264" t="s">
        <v>811</v>
      </c>
      <c r="M6" s="335" t="s">
        <v>244</v>
      </c>
      <c r="N6" s="361" t="s">
        <v>1048</v>
      </c>
    </row>
    <row r="7" spans="1:14" ht="62.25" customHeight="1">
      <c r="A7" s="338"/>
      <c r="B7" s="264"/>
      <c r="C7" s="338"/>
      <c r="D7" s="264"/>
      <c r="E7" s="264"/>
      <c r="F7" s="84" t="s">
        <v>245</v>
      </c>
      <c r="G7" s="264"/>
      <c r="H7" s="264"/>
      <c r="I7" s="264"/>
      <c r="J7" s="350"/>
      <c r="K7" s="338"/>
      <c r="L7" s="264"/>
      <c r="M7" s="335"/>
      <c r="N7" s="335"/>
    </row>
    <row r="8" spans="1:14" ht="64.150000000000006" customHeight="1">
      <c r="A8" s="338"/>
      <c r="B8" s="264"/>
      <c r="C8" s="338"/>
      <c r="D8" s="264"/>
      <c r="E8" s="264"/>
      <c r="F8" s="262" t="s">
        <v>246</v>
      </c>
      <c r="G8" s="264"/>
      <c r="H8" s="264"/>
      <c r="I8" s="264"/>
      <c r="J8" s="350"/>
      <c r="K8" s="338"/>
      <c r="L8" s="264"/>
      <c r="M8" s="335"/>
      <c r="N8" s="335"/>
    </row>
    <row r="9" spans="1:14" ht="46.9" customHeight="1" thickBot="1">
      <c r="A9" s="339"/>
      <c r="B9" s="263"/>
      <c r="C9" s="339"/>
      <c r="D9" s="263"/>
      <c r="E9" s="263"/>
      <c r="F9" s="263"/>
      <c r="G9" s="263"/>
      <c r="H9" s="263"/>
      <c r="I9" s="263"/>
      <c r="J9" s="351"/>
      <c r="K9" s="339"/>
      <c r="L9" s="263"/>
      <c r="M9" s="336"/>
      <c r="N9" s="336"/>
    </row>
    <row r="10" spans="1:14" ht="76.5" customHeight="1">
      <c r="A10" s="338">
        <v>2</v>
      </c>
      <c r="B10" s="264" t="s">
        <v>238</v>
      </c>
      <c r="C10" s="338">
        <v>9</v>
      </c>
      <c r="D10" s="264" t="s">
        <v>239</v>
      </c>
      <c r="E10" s="340" t="s">
        <v>634</v>
      </c>
      <c r="F10" s="86" t="s">
        <v>240</v>
      </c>
      <c r="G10" s="262" t="s">
        <v>1100</v>
      </c>
      <c r="H10" s="264" t="s">
        <v>241</v>
      </c>
      <c r="I10" s="264" t="s">
        <v>242</v>
      </c>
      <c r="J10" s="342" t="s">
        <v>1101</v>
      </c>
      <c r="K10" s="338" t="s">
        <v>21</v>
      </c>
      <c r="L10" s="264" t="s">
        <v>873</v>
      </c>
      <c r="M10" s="335" t="s">
        <v>1102</v>
      </c>
      <c r="N10" s="335" t="s">
        <v>1103</v>
      </c>
    </row>
    <row r="11" spans="1:14" ht="58.5" customHeight="1">
      <c r="A11" s="338"/>
      <c r="B11" s="264"/>
      <c r="C11" s="338"/>
      <c r="D11" s="264"/>
      <c r="E11" s="264"/>
      <c r="F11" s="84" t="s">
        <v>1104</v>
      </c>
      <c r="G11" s="264"/>
      <c r="H11" s="264"/>
      <c r="I11" s="264"/>
      <c r="J11" s="342"/>
      <c r="K11" s="338"/>
      <c r="L11" s="264"/>
      <c r="M11" s="335"/>
      <c r="N11" s="335"/>
    </row>
    <row r="12" spans="1:14" ht="46.9" customHeight="1">
      <c r="A12" s="338"/>
      <c r="B12" s="264"/>
      <c r="C12" s="338"/>
      <c r="D12" s="264"/>
      <c r="E12" s="264"/>
      <c r="F12" s="262" t="s">
        <v>1105</v>
      </c>
      <c r="G12" s="264"/>
      <c r="H12" s="264"/>
      <c r="I12" s="264"/>
      <c r="J12" s="342"/>
      <c r="K12" s="338"/>
      <c r="L12" s="264"/>
      <c r="M12" s="335"/>
      <c r="N12" s="335"/>
    </row>
    <row r="13" spans="1:14" ht="46.9" customHeight="1">
      <c r="A13" s="339"/>
      <c r="B13" s="263"/>
      <c r="C13" s="339"/>
      <c r="D13" s="263"/>
      <c r="E13" s="263"/>
      <c r="F13" s="263"/>
      <c r="G13" s="263"/>
      <c r="H13" s="263"/>
      <c r="I13" s="263"/>
      <c r="J13" s="343"/>
      <c r="K13" s="339"/>
      <c r="L13" s="263"/>
      <c r="M13" s="336"/>
      <c r="N13" s="336"/>
    </row>
    <row r="14" spans="1:14" ht="77.25" customHeight="1">
      <c r="A14" s="337">
        <v>3</v>
      </c>
      <c r="B14" s="262" t="s">
        <v>238</v>
      </c>
      <c r="C14" s="353" t="s">
        <v>247</v>
      </c>
      <c r="D14" s="262" t="s">
        <v>248</v>
      </c>
      <c r="E14" s="262" t="s">
        <v>635</v>
      </c>
      <c r="F14" s="84" t="s">
        <v>249</v>
      </c>
      <c r="G14" s="262" t="s">
        <v>24</v>
      </c>
      <c r="H14" s="262" t="s">
        <v>250</v>
      </c>
      <c r="I14" s="262" t="s">
        <v>251</v>
      </c>
      <c r="J14" s="349">
        <v>600000000</v>
      </c>
      <c r="K14" s="337" t="s">
        <v>21</v>
      </c>
      <c r="L14" s="262" t="s">
        <v>243</v>
      </c>
      <c r="M14" s="334" t="s">
        <v>252</v>
      </c>
      <c r="N14" s="356" t="s">
        <v>939</v>
      </c>
    </row>
    <row r="15" spans="1:14" ht="59.25" customHeight="1">
      <c r="A15" s="338"/>
      <c r="B15" s="264"/>
      <c r="C15" s="354"/>
      <c r="D15" s="264"/>
      <c r="E15" s="264"/>
      <c r="F15" s="85" t="s">
        <v>253</v>
      </c>
      <c r="G15" s="264"/>
      <c r="H15" s="264"/>
      <c r="I15" s="264"/>
      <c r="J15" s="350"/>
      <c r="K15" s="338"/>
      <c r="L15" s="264"/>
      <c r="M15" s="335"/>
      <c r="N15" s="357"/>
    </row>
    <row r="16" spans="1:14" ht="30" customHeight="1">
      <c r="A16" s="338"/>
      <c r="B16" s="264"/>
      <c r="C16" s="354"/>
      <c r="D16" s="264"/>
      <c r="E16" s="264"/>
      <c r="F16" s="262" t="s">
        <v>254</v>
      </c>
      <c r="G16" s="264"/>
      <c r="H16" s="264"/>
      <c r="I16" s="264"/>
      <c r="J16" s="350"/>
      <c r="K16" s="338"/>
      <c r="L16" s="264"/>
      <c r="M16" s="335"/>
      <c r="N16" s="357"/>
    </row>
    <row r="17" spans="1:14" ht="40.9" customHeight="1">
      <c r="A17" s="339"/>
      <c r="B17" s="263"/>
      <c r="C17" s="355"/>
      <c r="D17" s="263"/>
      <c r="E17" s="263"/>
      <c r="F17" s="263"/>
      <c r="G17" s="263"/>
      <c r="H17" s="263"/>
      <c r="I17" s="263"/>
      <c r="J17" s="351"/>
      <c r="K17" s="339"/>
      <c r="L17" s="263"/>
      <c r="M17" s="336"/>
      <c r="N17" s="358"/>
    </row>
    <row r="18" spans="1:14" ht="57" customHeight="1">
      <c r="A18" s="337">
        <v>4</v>
      </c>
      <c r="B18" s="262" t="s">
        <v>255</v>
      </c>
      <c r="C18" s="337" t="s">
        <v>256</v>
      </c>
      <c r="D18" s="262" t="s">
        <v>257</v>
      </c>
      <c r="E18" s="262" t="s">
        <v>636</v>
      </c>
      <c r="F18" s="84" t="s">
        <v>258</v>
      </c>
      <c r="G18" s="262" t="s">
        <v>485</v>
      </c>
      <c r="H18" s="262" t="s">
        <v>259</v>
      </c>
      <c r="I18" s="262" t="s">
        <v>260</v>
      </c>
      <c r="J18" s="349">
        <v>325882500</v>
      </c>
      <c r="K18" s="337" t="s">
        <v>94</v>
      </c>
      <c r="L18" s="262" t="s">
        <v>261</v>
      </c>
      <c r="M18" s="334" t="s">
        <v>262</v>
      </c>
      <c r="N18" s="334" t="s">
        <v>940</v>
      </c>
    </row>
    <row r="19" spans="1:14" ht="59.25" customHeight="1">
      <c r="A19" s="338"/>
      <c r="B19" s="264"/>
      <c r="C19" s="338"/>
      <c r="D19" s="264"/>
      <c r="E19" s="264"/>
      <c r="F19" s="85" t="s">
        <v>263</v>
      </c>
      <c r="G19" s="264"/>
      <c r="H19" s="264"/>
      <c r="I19" s="264"/>
      <c r="J19" s="350"/>
      <c r="K19" s="338"/>
      <c r="L19" s="264"/>
      <c r="M19" s="335"/>
      <c r="N19" s="335"/>
    </row>
    <row r="20" spans="1:14" ht="34.9" customHeight="1">
      <c r="A20" s="338"/>
      <c r="B20" s="264"/>
      <c r="C20" s="338"/>
      <c r="D20" s="264"/>
      <c r="E20" s="264"/>
      <c r="F20" s="262" t="s">
        <v>530</v>
      </c>
      <c r="G20" s="264"/>
      <c r="H20" s="264"/>
      <c r="I20" s="264"/>
      <c r="J20" s="350"/>
      <c r="K20" s="338"/>
      <c r="L20" s="264"/>
      <c r="M20" s="335"/>
      <c r="N20" s="335"/>
    </row>
    <row r="21" spans="1:14" ht="34.15" customHeight="1">
      <c r="A21" s="339"/>
      <c r="B21" s="263"/>
      <c r="C21" s="339"/>
      <c r="D21" s="263"/>
      <c r="E21" s="263"/>
      <c r="F21" s="263"/>
      <c r="G21" s="263"/>
      <c r="H21" s="263"/>
      <c r="I21" s="263"/>
      <c r="J21" s="351"/>
      <c r="K21" s="339"/>
      <c r="L21" s="263"/>
      <c r="M21" s="336"/>
      <c r="N21" s="336"/>
    </row>
    <row r="22" spans="1:14" ht="51" customHeight="1">
      <c r="A22" s="337">
        <v>5</v>
      </c>
      <c r="B22" s="262" t="s">
        <v>255</v>
      </c>
      <c r="C22" s="337" t="s">
        <v>256</v>
      </c>
      <c r="D22" s="262" t="s">
        <v>257</v>
      </c>
      <c r="E22" s="262" t="s">
        <v>637</v>
      </c>
      <c r="F22" s="84" t="s">
        <v>258</v>
      </c>
      <c r="G22" s="262" t="s">
        <v>485</v>
      </c>
      <c r="H22" s="262" t="s">
        <v>264</v>
      </c>
      <c r="I22" s="262" t="s">
        <v>260</v>
      </c>
      <c r="J22" s="349">
        <v>100000000</v>
      </c>
      <c r="K22" s="337" t="s">
        <v>94</v>
      </c>
      <c r="L22" s="262" t="s">
        <v>261</v>
      </c>
      <c r="M22" s="334" t="s">
        <v>527</v>
      </c>
      <c r="N22" s="334" t="s">
        <v>941</v>
      </c>
    </row>
    <row r="23" spans="1:14" ht="40.15" customHeight="1">
      <c r="A23" s="338"/>
      <c r="B23" s="264"/>
      <c r="C23" s="338"/>
      <c r="D23" s="264"/>
      <c r="E23" s="264"/>
      <c r="F23" s="85" t="s">
        <v>526</v>
      </c>
      <c r="G23" s="264"/>
      <c r="H23" s="264"/>
      <c r="I23" s="264"/>
      <c r="J23" s="350"/>
      <c r="K23" s="338"/>
      <c r="L23" s="264"/>
      <c r="M23" s="335"/>
      <c r="N23" s="335"/>
    </row>
    <row r="24" spans="1:14" ht="36.6" customHeight="1">
      <c r="A24" s="338"/>
      <c r="B24" s="264"/>
      <c r="C24" s="338"/>
      <c r="D24" s="264"/>
      <c r="E24" s="264"/>
      <c r="F24" s="262" t="s">
        <v>528</v>
      </c>
      <c r="G24" s="264"/>
      <c r="H24" s="264"/>
      <c r="I24" s="264"/>
      <c r="J24" s="350"/>
      <c r="K24" s="338"/>
      <c r="L24" s="264"/>
      <c r="M24" s="335"/>
      <c r="N24" s="335"/>
    </row>
    <row r="25" spans="1:14" ht="36.6" customHeight="1">
      <c r="A25" s="339"/>
      <c r="B25" s="263"/>
      <c r="C25" s="339"/>
      <c r="D25" s="263"/>
      <c r="E25" s="263"/>
      <c r="F25" s="263"/>
      <c r="G25" s="263"/>
      <c r="H25" s="263"/>
      <c r="I25" s="263"/>
      <c r="J25" s="351"/>
      <c r="K25" s="339"/>
      <c r="L25" s="263"/>
      <c r="M25" s="336"/>
      <c r="N25" s="336"/>
    </row>
    <row r="26" spans="1:14" ht="60" customHeight="1">
      <c r="A26" s="337">
        <v>6</v>
      </c>
      <c r="B26" s="262" t="s">
        <v>255</v>
      </c>
      <c r="C26" s="337" t="s">
        <v>256</v>
      </c>
      <c r="D26" s="262" t="s">
        <v>257</v>
      </c>
      <c r="E26" s="262" t="s">
        <v>638</v>
      </c>
      <c r="F26" s="84" t="s">
        <v>258</v>
      </c>
      <c r="G26" s="262"/>
      <c r="H26" s="262" t="s">
        <v>265</v>
      </c>
      <c r="I26" s="262" t="s">
        <v>260</v>
      </c>
      <c r="J26" s="349">
        <v>5000000</v>
      </c>
      <c r="K26" s="337" t="s">
        <v>94</v>
      </c>
      <c r="L26" s="334">
        <v>45441</v>
      </c>
      <c r="M26" s="334" t="s">
        <v>998</v>
      </c>
      <c r="N26" s="334" t="s">
        <v>999</v>
      </c>
    </row>
    <row r="27" spans="1:14" ht="69" customHeight="1">
      <c r="A27" s="338"/>
      <c r="B27" s="264"/>
      <c r="C27" s="338"/>
      <c r="D27" s="264"/>
      <c r="E27" s="264"/>
      <c r="F27" s="85" t="s">
        <v>1047</v>
      </c>
      <c r="G27" s="264"/>
      <c r="H27" s="264"/>
      <c r="I27" s="264"/>
      <c r="J27" s="350"/>
      <c r="K27" s="338"/>
      <c r="L27" s="335"/>
      <c r="M27" s="335"/>
      <c r="N27" s="335"/>
    </row>
    <row r="28" spans="1:14" ht="22.5" customHeight="1">
      <c r="A28" s="338"/>
      <c r="B28" s="264"/>
      <c r="C28" s="338"/>
      <c r="D28" s="264"/>
      <c r="E28" s="264"/>
      <c r="F28" s="262" t="s">
        <v>1049</v>
      </c>
      <c r="G28" s="264"/>
      <c r="H28" s="264"/>
      <c r="I28" s="264"/>
      <c r="J28" s="350"/>
      <c r="K28" s="338"/>
      <c r="L28" s="335"/>
      <c r="M28" s="335"/>
      <c r="N28" s="335"/>
    </row>
    <row r="29" spans="1:14" ht="64.150000000000006" customHeight="1">
      <c r="A29" s="339"/>
      <c r="B29" s="263"/>
      <c r="C29" s="339"/>
      <c r="D29" s="263"/>
      <c r="E29" s="263"/>
      <c r="F29" s="263"/>
      <c r="G29" s="263"/>
      <c r="H29" s="263"/>
      <c r="I29" s="263"/>
      <c r="J29" s="351"/>
      <c r="K29" s="339"/>
      <c r="L29" s="336"/>
      <c r="M29" s="336"/>
      <c r="N29" s="336"/>
    </row>
    <row r="30" spans="1:14" ht="121.9" customHeight="1">
      <c r="A30" s="337">
        <v>7</v>
      </c>
      <c r="B30" s="262" t="s">
        <v>266</v>
      </c>
      <c r="C30" s="337">
        <v>48</v>
      </c>
      <c r="D30" s="262" t="s">
        <v>267</v>
      </c>
      <c r="E30" s="262" t="s">
        <v>639</v>
      </c>
      <c r="F30" s="84" t="s">
        <v>679</v>
      </c>
      <c r="G30" s="262" t="s">
        <v>24</v>
      </c>
      <c r="H30" s="262" t="s">
        <v>268</v>
      </c>
      <c r="I30" s="262" t="s">
        <v>269</v>
      </c>
      <c r="J30" s="349">
        <v>452200000</v>
      </c>
      <c r="K30" s="262" t="s">
        <v>270</v>
      </c>
      <c r="L30" s="262" t="s">
        <v>271</v>
      </c>
      <c r="M30" s="334" t="s">
        <v>272</v>
      </c>
      <c r="N30" s="262" t="s">
        <v>942</v>
      </c>
    </row>
    <row r="31" spans="1:14" ht="43.15" customHeight="1">
      <c r="A31" s="338"/>
      <c r="B31" s="264"/>
      <c r="C31" s="338"/>
      <c r="D31" s="264"/>
      <c r="E31" s="264"/>
      <c r="F31" s="85" t="s">
        <v>273</v>
      </c>
      <c r="G31" s="264"/>
      <c r="H31" s="264"/>
      <c r="I31" s="264"/>
      <c r="J31" s="350"/>
      <c r="K31" s="264"/>
      <c r="L31" s="264"/>
      <c r="M31" s="335"/>
      <c r="N31" s="264"/>
    </row>
    <row r="32" spans="1:14" ht="24.6" customHeight="1">
      <c r="A32" s="338"/>
      <c r="B32" s="264"/>
      <c r="C32" s="338"/>
      <c r="D32" s="264"/>
      <c r="E32" s="264"/>
      <c r="F32" s="262" t="s">
        <v>274</v>
      </c>
      <c r="G32" s="264"/>
      <c r="H32" s="264"/>
      <c r="I32" s="264"/>
      <c r="J32" s="350"/>
      <c r="K32" s="264"/>
      <c r="L32" s="264"/>
      <c r="M32" s="335"/>
      <c r="N32" s="264"/>
    </row>
    <row r="33" spans="1:14" ht="34.5" customHeight="1">
      <c r="A33" s="339"/>
      <c r="B33" s="263"/>
      <c r="C33" s="339"/>
      <c r="D33" s="263"/>
      <c r="E33" s="263"/>
      <c r="F33" s="263"/>
      <c r="G33" s="263"/>
      <c r="H33" s="263"/>
      <c r="I33" s="263"/>
      <c r="J33" s="351"/>
      <c r="K33" s="264"/>
      <c r="L33" s="263"/>
      <c r="M33" s="336"/>
      <c r="N33" s="263"/>
    </row>
    <row r="34" spans="1:14" ht="60.75" customHeight="1">
      <c r="A34" s="337">
        <v>8</v>
      </c>
      <c r="B34" s="262" t="s">
        <v>266</v>
      </c>
      <c r="C34" s="337">
        <v>50</v>
      </c>
      <c r="D34" s="262" t="s">
        <v>275</v>
      </c>
      <c r="E34" s="262" t="s">
        <v>640</v>
      </c>
      <c r="F34" s="85" t="s">
        <v>276</v>
      </c>
      <c r="G34" s="262" t="s">
        <v>24</v>
      </c>
      <c r="H34" s="262" t="s">
        <v>277</v>
      </c>
      <c r="I34" s="262" t="s">
        <v>269</v>
      </c>
      <c r="J34" s="349">
        <v>200100000</v>
      </c>
      <c r="K34" s="264"/>
      <c r="L34" s="262" t="s">
        <v>278</v>
      </c>
      <c r="M34" s="334" t="s">
        <v>569</v>
      </c>
      <c r="N34" s="262" t="s">
        <v>943</v>
      </c>
    </row>
    <row r="35" spans="1:14" ht="48.6" customHeight="1">
      <c r="A35" s="338"/>
      <c r="B35" s="264"/>
      <c r="C35" s="338"/>
      <c r="D35" s="264"/>
      <c r="E35" s="264"/>
      <c r="F35" s="85" t="s">
        <v>581</v>
      </c>
      <c r="G35" s="264"/>
      <c r="H35" s="264"/>
      <c r="I35" s="264"/>
      <c r="J35" s="350"/>
      <c r="K35" s="264"/>
      <c r="L35" s="264"/>
      <c r="M35" s="335"/>
      <c r="N35" s="264"/>
    </row>
    <row r="36" spans="1:14" ht="49.15" customHeight="1">
      <c r="A36" s="338"/>
      <c r="B36" s="264"/>
      <c r="C36" s="338"/>
      <c r="D36" s="264"/>
      <c r="E36" s="264"/>
      <c r="F36" s="262" t="s">
        <v>582</v>
      </c>
      <c r="G36" s="264"/>
      <c r="H36" s="264"/>
      <c r="I36" s="264"/>
      <c r="J36" s="350"/>
      <c r="K36" s="264"/>
      <c r="L36" s="264"/>
      <c r="M36" s="335"/>
      <c r="N36" s="264"/>
    </row>
    <row r="37" spans="1:14" ht="41.45" customHeight="1">
      <c r="A37" s="339"/>
      <c r="B37" s="263"/>
      <c r="C37" s="339"/>
      <c r="D37" s="263"/>
      <c r="E37" s="263"/>
      <c r="F37" s="263"/>
      <c r="G37" s="263"/>
      <c r="H37" s="263"/>
      <c r="I37" s="263"/>
      <c r="J37" s="351"/>
      <c r="K37" s="264"/>
      <c r="L37" s="263"/>
      <c r="M37" s="336"/>
      <c r="N37" s="263"/>
    </row>
    <row r="38" spans="1:14" ht="141" customHeight="1">
      <c r="A38" s="337">
        <v>9</v>
      </c>
      <c r="B38" s="262" t="s">
        <v>266</v>
      </c>
      <c r="C38" s="337">
        <v>52</v>
      </c>
      <c r="D38" s="262" t="s">
        <v>279</v>
      </c>
      <c r="E38" s="262" t="s">
        <v>641</v>
      </c>
      <c r="F38" s="84" t="s">
        <v>680</v>
      </c>
      <c r="G38" s="262" t="s">
        <v>24</v>
      </c>
      <c r="H38" s="262" t="s">
        <v>280</v>
      </c>
      <c r="I38" s="262" t="s">
        <v>269</v>
      </c>
      <c r="J38" s="349">
        <v>78120000</v>
      </c>
      <c r="K38" s="264"/>
      <c r="L38" s="262" t="s">
        <v>278</v>
      </c>
      <c r="M38" s="334" t="s">
        <v>281</v>
      </c>
      <c r="N38" s="334" t="s">
        <v>944</v>
      </c>
    </row>
    <row r="39" spans="1:14" ht="49.5" customHeight="1">
      <c r="A39" s="338"/>
      <c r="B39" s="264"/>
      <c r="C39" s="338"/>
      <c r="D39" s="264"/>
      <c r="E39" s="264"/>
      <c r="F39" s="85" t="s">
        <v>282</v>
      </c>
      <c r="G39" s="264"/>
      <c r="H39" s="264"/>
      <c r="I39" s="264"/>
      <c r="J39" s="350"/>
      <c r="K39" s="264"/>
      <c r="L39" s="264"/>
      <c r="M39" s="335"/>
      <c r="N39" s="335"/>
    </row>
    <row r="40" spans="1:14" ht="16.899999999999999" customHeight="1">
      <c r="A40" s="338"/>
      <c r="B40" s="264"/>
      <c r="C40" s="338"/>
      <c r="D40" s="264"/>
      <c r="E40" s="264"/>
      <c r="F40" s="262" t="s">
        <v>283</v>
      </c>
      <c r="G40" s="264"/>
      <c r="H40" s="264"/>
      <c r="I40" s="264"/>
      <c r="J40" s="350"/>
      <c r="K40" s="264"/>
      <c r="L40" s="264"/>
      <c r="M40" s="335"/>
      <c r="N40" s="335"/>
    </row>
    <row r="41" spans="1:14" ht="42.75" customHeight="1">
      <c r="A41" s="339"/>
      <c r="B41" s="263"/>
      <c r="C41" s="339"/>
      <c r="D41" s="263"/>
      <c r="E41" s="263"/>
      <c r="F41" s="263"/>
      <c r="G41" s="263"/>
      <c r="H41" s="263"/>
      <c r="I41" s="263"/>
      <c r="J41" s="351"/>
      <c r="K41" s="263"/>
      <c r="L41" s="263"/>
      <c r="M41" s="336"/>
      <c r="N41" s="336"/>
    </row>
    <row r="42" spans="1:14" ht="97.15" customHeight="1">
      <c r="A42" s="337">
        <v>10</v>
      </c>
      <c r="B42" s="262" t="s">
        <v>266</v>
      </c>
      <c r="C42" s="337">
        <v>54</v>
      </c>
      <c r="D42" s="262" t="s">
        <v>284</v>
      </c>
      <c r="E42" s="262" t="s">
        <v>642</v>
      </c>
      <c r="F42" s="84" t="s">
        <v>285</v>
      </c>
      <c r="G42" s="262"/>
      <c r="H42" s="262" t="s">
        <v>286</v>
      </c>
      <c r="I42" s="262" t="s">
        <v>287</v>
      </c>
      <c r="J42" s="349">
        <v>220000000</v>
      </c>
      <c r="K42" s="337" t="s">
        <v>94</v>
      </c>
      <c r="L42" s="334" t="s">
        <v>720</v>
      </c>
      <c r="M42" s="334" t="s">
        <v>1106</v>
      </c>
      <c r="N42" s="334" t="s">
        <v>1107</v>
      </c>
    </row>
    <row r="43" spans="1:14" ht="87" customHeight="1">
      <c r="A43" s="338"/>
      <c r="B43" s="264"/>
      <c r="C43" s="338"/>
      <c r="D43" s="264"/>
      <c r="E43" s="264"/>
      <c r="F43" s="85" t="s">
        <v>1108</v>
      </c>
      <c r="G43" s="264"/>
      <c r="H43" s="264"/>
      <c r="I43" s="264"/>
      <c r="J43" s="350"/>
      <c r="K43" s="338"/>
      <c r="L43" s="335"/>
      <c r="M43" s="335"/>
      <c r="N43" s="335"/>
    </row>
    <row r="44" spans="1:14" ht="27.6" customHeight="1">
      <c r="A44" s="338"/>
      <c r="B44" s="264"/>
      <c r="C44" s="338"/>
      <c r="D44" s="264"/>
      <c r="E44" s="264"/>
      <c r="F44" s="262" t="s">
        <v>1109</v>
      </c>
      <c r="G44" s="264"/>
      <c r="H44" s="264"/>
      <c r="I44" s="264"/>
      <c r="J44" s="350"/>
      <c r="K44" s="338"/>
      <c r="L44" s="335"/>
      <c r="M44" s="335"/>
      <c r="N44" s="335"/>
    </row>
    <row r="45" spans="1:14" ht="84" customHeight="1">
      <c r="A45" s="339"/>
      <c r="B45" s="263"/>
      <c r="C45" s="339"/>
      <c r="D45" s="263"/>
      <c r="E45" s="263"/>
      <c r="F45" s="263"/>
      <c r="G45" s="263"/>
      <c r="H45" s="263"/>
      <c r="I45" s="263"/>
      <c r="J45" s="351"/>
      <c r="K45" s="339"/>
      <c r="L45" s="336"/>
      <c r="M45" s="336"/>
      <c r="N45" s="336"/>
    </row>
    <row r="46" spans="1:14" ht="135" customHeight="1">
      <c r="A46" s="337">
        <v>11</v>
      </c>
      <c r="B46" s="262" t="s">
        <v>266</v>
      </c>
      <c r="C46" s="337">
        <v>55</v>
      </c>
      <c r="D46" s="262" t="s">
        <v>288</v>
      </c>
      <c r="E46" s="262" t="s">
        <v>616</v>
      </c>
      <c r="F46" s="84" t="s">
        <v>289</v>
      </c>
      <c r="G46" s="262" t="s">
        <v>24</v>
      </c>
      <c r="H46" s="262" t="s">
        <v>290</v>
      </c>
      <c r="I46" s="262" t="s">
        <v>291</v>
      </c>
      <c r="J46" s="273">
        <v>228221855</v>
      </c>
      <c r="K46" s="337" t="s">
        <v>21</v>
      </c>
      <c r="L46" s="262" t="s">
        <v>725</v>
      </c>
      <c r="M46" s="334" t="s">
        <v>769</v>
      </c>
      <c r="N46" s="262" t="s">
        <v>946</v>
      </c>
    </row>
    <row r="47" spans="1:14" ht="35.25" customHeight="1">
      <c r="A47" s="338"/>
      <c r="B47" s="264"/>
      <c r="C47" s="338"/>
      <c r="D47" s="264"/>
      <c r="E47" s="264"/>
      <c r="F47" s="85" t="s">
        <v>768</v>
      </c>
      <c r="G47" s="264"/>
      <c r="H47" s="264"/>
      <c r="I47" s="264"/>
      <c r="J47" s="273"/>
      <c r="K47" s="338"/>
      <c r="L47" s="264"/>
      <c r="M47" s="335"/>
      <c r="N47" s="338"/>
    </row>
    <row r="48" spans="1:14" ht="30" customHeight="1">
      <c r="A48" s="338"/>
      <c r="B48" s="264"/>
      <c r="C48" s="338"/>
      <c r="D48" s="264"/>
      <c r="E48" s="264"/>
      <c r="F48" s="262" t="s">
        <v>804</v>
      </c>
      <c r="G48" s="264"/>
      <c r="H48" s="264"/>
      <c r="I48" s="264"/>
      <c r="J48" s="273"/>
      <c r="K48" s="338"/>
      <c r="L48" s="264"/>
      <c r="M48" s="335"/>
      <c r="N48" s="338"/>
    </row>
    <row r="49" spans="1:14" ht="28.9" customHeight="1">
      <c r="A49" s="339"/>
      <c r="B49" s="263"/>
      <c r="C49" s="339"/>
      <c r="D49" s="263"/>
      <c r="E49" s="263"/>
      <c r="F49" s="263"/>
      <c r="G49" s="263"/>
      <c r="H49" s="263"/>
      <c r="I49" s="263"/>
      <c r="J49" s="273"/>
      <c r="K49" s="339"/>
      <c r="L49" s="263"/>
      <c r="M49" s="336"/>
      <c r="N49" s="339"/>
    </row>
    <row r="50" spans="1:14" ht="130.5" customHeight="1">
      <c r="A50" s="337">
        <v>12</v>
      </c>
      <c r="B50" s="262" t="s">
        <v>266</v>
      </c>
      <c r="C50" s="337">
        <v>55</v>
      </c>
      <c r="D50" s="262" t="s">
        <v>288</v>
      </c>
      <c r="E50" s="248" t="s">
        <v>619</v>
      </c>
      <c r="F50" s="84" t="s">
        <v>289</v>
      </c>
      <c r="G50" s="262"/>
      <c r="H50" s="262" t="s">
        <v>617</v>
      </c>
      <c r="I50" s="262" t="s">
        <v>618</v>
      </c>
      <c r="J50" s="273">
        <v>6000000</v>
      </c>
      <c r="K50" s="337" t="s">
        <v>94</v>
      </c>
      <c r="L50" s="262" t="s">
        <v>974</v>
      </c>
      <c r="M50" s="334" t="s">
        <v>971</v>
      </c>
      <c r="N50" s="262" t="s">
        <v>973</v>
      </c>
    </row>
    <row r="51" spans="1:14" ht="33" customHeight="1">
      <c r="A51" s="338"/>
      <c r="B51" s="264"/>
      <c r="C51" s="338"/>
      <c r="D51" s="264"/>
      <c r="E51" s="249"/>
      <c r="F51" s="86" t="s">
        <v>972</v>
      </c>
      <c r="G51" s="264"/>
      <c r="H51" s="264"/>
      <c r="I51" s="264"/>
      <c r="J51" s="273"/>
      <c r="K51" s="338"/>
      <c r="L51" s="264"/>
      <c r="M51" s="335"/>
      <c r="N51" s="338"/>
    </row>
    <row r="52" spans="1:14" ht="55.9" customHeight="1">
      <c r="A52" s="338"/>
      <c r="B52" s="264"/>
      <c r="C52" s="338"/>
      <c r="D52" s="264"/>
      <c r="E52" s="249"/>
      <c r="F52" s="262" t="s">
        <v>945</v>
      </c>
      <c r="G52" s="264"/>
      <c r="H52" s="264"/>
      <c r="I52" s="264"/>
      <c r="J52" s="273"/>
      <c r="K52" s="338"/>
      <c r="L52" s="264"/>
      <c r="M52" s="335"/>
      <c r="N52" s="338"/>
    </row>
    <row r="53" spans="1:14" ht="28.9" customHeight="1">
      <c r="A53" s="339"/>
      <c r="B53" s="263"/>
      <c r="C53" s="339"/>
      <c r="D53" s="263"/>
      <c r="E53" s="250"/>
      <c r="F53" s="263"/>
      <c r="G53" s="263"/>
      <c r="H53" s="263"/>
      <c r="I53" s="263"/>
      <c r="J53" s="273"/>
      <c r="K53" s="339"/>
      <c r="L53" s="263"/>
      <c r="M53" s="336"/>
      <c r="N53" s="339"/>
    </row>
    <row r="54" spans="1:14" ht="139.5" customHeight="1">
      <c r="A54" s="337">
        <v>13</v>
      </c>
      <c r="B54" s="262" t="s">
        <v>266</v>
      </c>
      <c r="C54" s="337">
        <v>55</v>
      </c>
      <c r="D54" s="262" t="s">
        <v>288</v>
      </c>
      <c r="E54" s="262" t="s">
        <v>643</v>
      </c>
      <c r="F54" s="84" t="s">
        <v>289</v>
      </c>
      <c r="G54" s="262"/>
      <c r="H54" s="262" t="s">
        <v>292</v>
      </c>
      <c r="I54" s="262" t="s">
        <v>557</v>
      </c>
      <c r="J54" s="273">
        <v>20778145</v>
      </c>
      <c r="K54" s="337" t="s">
        <v>94</v>
      </c>
      <c r="L54" s="262" t="s">
        <v>805</v>
      </c>
      <c r="M54" s="334" t="s">
        <v>815</v>
      </c>
      <c r="N54" s="262" t="s">
        <v>947</v>
      </c>
    </row>
    <row r="55" spans="1:14" ht="48.75" customHeight="1">
      <c r="A55" s="338"/>
      <c r="B55" s="264"/>
      <c r="C55" s="338"/>
      <c r="D55" s="264"/>
      <c r="E55" s="264"/>
      <c r="F55" s="85" t="s">
        <v>813</v>
      </c>
      <c r="G55" s="264"/>
      <c r="H55" s="264"/>
      <c r="I55" s="264"/>
      <c r="J55" s="273"/>
      <c r="K55" s="338"/>
      <c r="L55" s="264"/>
      <c r="M55" s="335"/>
      <c r="N55" s="338"/>
    </row>
    <row r="56" spans="1:14" ht="42" customHeight="1">
      <c r="A56" s="338"/>
      <c r="B56" s="264"/>
      <c r="C56" s="338"/>
      <c r="D56" s="264"/>
      <c r="E56" s="264"/>
      <c r="F56" s="262" t="s">
        <v>814</v>
      </c>
      <c r="G56" s="264"/>
      <c r="H56" s="264"/>
      <c r="I56" s="264"/>
      <c r="J56" s="273"/>
      <c r="K56" s="338"/>
      <c r="L56" s="264"/>
      <c r="M56" s="335"/>
      <c r="N56" s="338"/>
    </row>
    <row r="57" spans="1:14" ht="42" customHeight="1">
      <c r="A57" s="339"/>
      <c r="B57" s="263"/>
      <c r="C57" s="339"/>
      <c r="D57" s="263"/>
      <c r="E57" s="263"/>
      <c r="F57" s="263"/>
      <c r="G57" s="263"/>
      <c r="H57" s="263"/>
      <c r="I57" s="263"/>
      <c r="J57" s="273"/>
      <c r="K57" s="339"/>
      <c r="L57" s="263"/>
      <c r="M57" s="336"/>
      <c r="N57" s="339"/>
    </row>
    <row r="58" spans="1:14" ht="52.15" customHeight="1">
      <c r="A58" s="337">
        <v>14</v>
      </c>
      <c r="B58" s="262" t="s">
        <v>255</v>
      </c>
      <c r="C58" s="337">
        <v>29</v>
      </c>
      <c r="D58" s="262" t="s">
        <v>293</v>
      </c>
      <c r="E58" s="262" t="s">
        <v>644</v>
      </c>
      <c r="F58" s="84" t="s">
        <v>294</v>
      </c>
      <c r="G58" s="262" t="s">
        <v>24</v>
      </c>
      <c r="H58" s="262" t="s">
        <v>295</v>
      </c>
      <c r="I58" s="262" t="s">
        <v>296</v>
      </c>
      <c r="J58" s="280">
        <v>32000000</v>
      </c>
      <c r="K58" s="337" t="s">
        <v>94</v>
      </c>
      <c r="L58" s="346" t="s">
        <v>558</v>
      </c>
      <c r="M58" s="262" t="s">
        <v>585</v>
      </c>
      <c r="N58" s="262" t="s">
        <v>948</v>
      </c>
    </row>
    <row r="59" spans="1:14" ht="50.45" customHeight="1">
      <c r="A59" s="338"/>
      <c r="B59" s="264"/>
      <c r="C59" s="338"/>
      <c r="D59" s="264"/>
      <c r="E59" s="264"/>
      <c r="F59" s="85" t="s">
        <v>584</v>
      </c>
      <c r="G59" s="264"/>
      <c r="H59" s="264"/>
      <c r="I59" s="264"/>
      <c r="J59" s="280"/>
      <c r="K59" s="338"/>
      <c r="L59" s="347"/>
      <c r="M59" s="264"/>
      <c r="N59" s="264"/>
    </row>
    <row r="60" spans="1:14" ht="43.9" customHeight="1">
      <c r="A60" s="338"/>
      <c r="B60" s="264"/>
      <c r="C60" s="338"/>
      <c r="D60" s="264"/>
      <c r="E60" s="264"/>
      <c r="F60" s="262" t="s">
        <v>529</v>
      </c>
      <c r="G60" s="264"/>
      <c r="H60" s="264"/>
      <c r="I60" s="264"/>
      <c r="J60" s="280"/>
      <c r="K60" s="338"/>
      <c r="L60" s="347"/>
      <c r="M60" s="264"/>
      <c r="N60" s="264"/>
    </row>
    <row r="61" spans="1:14" ht="44.45" customHeight="1">
      <c r="A61" s="339"/>
      <c r="B61" s="263"/>
      <c r="C61" s="339"/>
      <c r="D61" s="263"/>
      <c r="E61" s="263"/>
      <c r="F61" s="263"/>
      <c r="G61" s="263"/>
      <c r="H61" s="263"/>
      <c r="I61" s="263"/>
      <c r="J61" s="280"/>
      <c r="K61" s="339"/>
      <c r="L61" s="348"/>
      <c r="M61" s="263"/>
      <c r="N61" s="263"/>
    </row>
    <row r="62" spans="1:14" ht="46.9" customHeight="1">
      <c r="A62" s="337">
        <v>15</v>
      </c>
      <c r="B62" s="262" t="s">
        <v>255</v>
      </c>
      <c r="C62" s="337">
        <v>29</v>
      </c>
      <c r="D62" s="262" t="s">
        <v>293</v>
      </c>
      <c r="E62" s="262" t="s">
        <v>645</v>
      </c>
      <c r="F62" s="84" t="s">
        <v>249</v>
      </c>
      <c r="G62" s="262" t="s">
        <v>24</v>
      </c>
      <c r="H62" s="262" t="s">
        <v>295</v>
      </c>
      <c r="I62" s="262" t="s">
        <v>296</v>
      </c>
      <c r="J62" s="280">
        <v>18000000</v>
      </c>
      <c r="K62" s="337" t="s">
        <v>94</v>
      </c>
      <c r="L62" s="346" t="s">
        <v>516</v>
      </c>
      <c r="M62" s="334" t="s">
        <v>659</v>
      </c>
      <c r="N62" s="262" t="s">
        <v>1050</v>
      </c>
    </row>
    <row r="63" spans="1:14" ht="50.45" customHeight="1">
      <c r="A63" s="338"/>
      <c r="B63" s="264"/>
      <c r="C63" s="338"/>
      <c r="D63" s="264"/>
      <c r="E63" s="264"/>
      <c r="F63" s="84" t="s">
        <v>564</v>
      </c>
      <c r="G63" s="264"/>
      <c r="H63" s="264"/>
      <c r="I63" s="264"/>
      <c r="J63" s="280"/>
      <c r="K63" s="338"/>
      <c r="L63" s="347"/>
      <c r="M63" s="335"/>
      <c r="N63" s="264"/>
    </row>
    <row r="64" spans="1:14" ht="31.9" customHeight="1">
      <c r="A64" s="338"/>
      <c r="B64" s="264"/>
      <c r="C64" s="338"/>
      <c r="D64" s="264"/>
      <c r="E64" s="264"/>
      <c r="F64" s="262" t="s">
        <v>529</v>
      </c>
      <c r="G64" s="264"/>
      <c r="H64" s="264"/>
      <c r="I64" s="264"/>
      <c r="J64" s="280"/>
      <c r="K64" s="338"/>
      <c r="L64" s="347"/>
      <c r="M64" s="335"/>
      <c r="N64" s="264"/>
    </row>
    <row r="65" spans="1:14" ht="45.6" customHeight="1">
      <c r="A65" s="339"/>
      <c r="B65" s="263"/>
      <c r="C65" s="339"/>
      <c r="D65" s="263"/>
      <c r="E65" s="263"/>
      <c r="F65" s="263"/>
      <c r="G65" s="263"/>
      <c r="H65" s="263"/>
      <c r="I65" s="263"/>
      <c r="J65" s="280"/>
      <c r="K65" s="339"/>
      <c r="L65" s="348"/>
      <c r="M65" s="336"/>
      <c r="N65" s="263"/>
    </row>
    <row r="66" spans="1:14" ht="50.45" customHeight="1">
      <c r="A66" s="337">
        <v>16</v>
      </c>
      <c r="B66" s="262" t="s">
        <v>297</v>
      </c>
      <c r="C66" s="337" t="s">
        <v>124</v>
      </c>
      <c r="D66" s="262" t="s">
        <v>298</v>
      </c>
      <c r="E66" s="262" t="s">
        <v>646</v>
      </c>
      <c r="F66" s="84" t="s">
        <v>299</v>
      </c>
      <c r="G66" s="262" t="s">
        <v>24</v>
      </c>
      <c r="H66" s="262" t="s">
        <v>300</v>
      </c>
      <c r="I66" s="262" t="s">
        <v>301</v>
      </c>
      <c r="J66" s="273">
        <v>18518601.02</v>
      </c>
      <c r="K66" s="337" t="s">
        <v>21</v>
      </c>
      <c r="L66" s="262" t="s">
        <v>726</v>
      </c>
      <c r="M66" s="334" t="s">
        <v>606</v>
      </c>
      <c r="N66" s="262" t="s">
        <v>949</v>
      </c>
    </row>
    <row r="67" spans="1:14" ht="52.9" customHeight="1">
      <c r="A67" s="338"/>
      <c r="B67" s="264"/>
      <c r="C67" s="338"/>
      <c r="D67" s="264"/>
      <c r="E67" s="264"/>
      <c r="F67" s="84" t="s">
        <v>604</v>
      </c>
      <c r="G67" s="264"/>
      <c r="H67" s="264"/>
      <c r="I67" s="264"/>
      <c r="J67" s="273"/>
      <c r="K67" s="338"/>
      <c r="L67" s="264"/>
      <c r="M67" s="335"/>
      <c r="N67" s="264"/>
    </row>
    <row r="68" spans="1:14" ht="43.9" customHeight="1">
      <c r="A68" s="338"/>
      <c r="B68" s="264"/>
      <c r="C68" s="338"/>
      <c r="D68" s="264"/>
      <c r="E68" s="264"/>
      <c r="F68" s="262" t="s">
        <v>605</v>
      </c>
      <c r="G68" s="264"/>
      <c r="H68" s="264"/>
      <c r="I68" s="264"/>
      <c r="J68" s="273"/>
      <c r="K68" s="338"/>
      <c r="L68" s="264"/>
      <c r="M68" s="335"/>
      <c r="N68" s="264"/>
    </row>
    <row r="69" spans="1:14" ht="42.6" customHeight="1">
      <c r="A69" s="339"/>
      <c r="B69" s="263"/>
      <c r="C69" s="339"/>
      <c r="D69" s="263"/>
      <c r="E69" s="263"/>
      <c r="F69" s="263"/>
      <c r="G69" s="263"/>
      <c r="H69" s="263"/>
      <c r="I69" s="263"/>
      <c r="J69" s="273"/>
      <c r="K69" s="339"/>
      <c r="L69" s="263"/>
      <c r="M69" s="336"/>
      <c r="N69" s="263"/>
    </row>
    <row r="70" spans="1:14" ht="42.6" customHeight="1">
      <c r="A70" s="337">
        <v>17</v>
      </c>
      <c r="B70" s="262" t="s">
        <v>297</v>
      </c>
      <c r="C70" s="337" t="s">
        <v>124</v>
      </c>
      <c r="D70" s="262" t="s">
        <v>298</v>
      </c>
      <c r="E70" s="262" t="s">
        <v>646</v>
      </c>
      <c r="F70" s="84" t="s">
        <v>299</v>
      </c>
      <c r="G70" s="262" t="s">
        <v>24</v>
      </c>
      <c r="H70" s="262" t="s">
        <v>300</v>
      </c>
      <c r="I70" s="262" t="s">
        <v>301</v>
      </c>
      <c r="J70" s="273">
        <f>168000000-J66</f>
        <v>149481398.97999999</v>
      </c>
      <c r="K70" s="337" t="s">
        <v>21</v>
      </c>
      <c r="L70" s="262" t="s">
        <v>726</v>
      </c>
      <c r="M70" s="334" t="s">
        <v>807</v>
      </c>
      <c r="N70" s="262" t="s">
        <v>970</v>
      </c>
    </row>
    <row r="71" spans="1:14" ht="42.6" customHeight="1">
      <c r="A71" s="338"/>
      <c r="B71" s="264"/>
      <c r="C71" s="338"/>
      <c r="D71" s="264"/>
      <c r="E71" s="264"/>
      <c r="F71" s="86" t="s">
        <v>806</v>
      </c>
      <c r="G71" s="264"/>
      <c r="H71" s="264"/>
      <c r="I71" s="264"/>
      <c r="J71" s="273"/>
      <c r="K71" s="338"/>
      <c r="L71" s="264"/>
      <c r="M71" s="335"/>
      <c r="N71" s="264"/>
    </row>
    <row r="72" spans="1:14" ht="42.6" customHeight="1">
      <c r="A72" s="338"/>
      <c r="B72" s="264"/>
      <c r="C72" s="338"/>
      <c r="D72" s="264"/>
      <c r="E72" s="264"/>
      <c r="F72" s="262" t="s">
        <v>912</v>
      </c>
      <c r="G72" s="264"/>
      <c r="H72" s="264"/>
      <c r="I72" s="264"/>
      <c r="J72" s="273"/>
      <c r="K72" s="338"/>
      <c r="L72" s="264"/>
      <c r="M72" s="335"/>
      <c r="N72" s="264"/>
    </row>
    <row r="73" spans="1:14" ht="42.6" customHeight="1">
      <c r="A73" s="339"/>
      <c r="B73" s="263"/>
      <c r="C73" s="339"/>
      <c r="D73" s="263"/>
      <c r="E73" s="263"/>
      <c r="F73" s="263"/>
      <c r="G73" s="263"/>
      <c r="H73" s="263"/>
      <c r="I73" s="263"/>
      <c r="J73" s="273"/>
      <c r="K73" s="339"/>
      <c r="L73" s="263"/>
      <c r="M73" s="336"/>
      <c r="N73" s="263"/>
    </row>
    <row r="74" spans="1:14" ht="42.6" customHeight="1">
      <c r="A74" s="262">
        <v>18</v>
      </c>
      <c r="B74" s="262" t="str">
        <f>$B$26</f>
        <v>Componenta 2. Păduri și protecția biodiversității</v>
      </c>
      <c r="C74" s="262" t="s">
        <v>256</v>
      </c>
      <c r="D74" s="262" t="s">
        <v>257</v>
      </c>
      <c r="E74" s="248" t="s">
        <v>647</v>
      </c>
      <c r="F74" s="84" t="s">
        <v>258</v>
      </c>
      <c r="G74" s="262" t="s">
        <v>485</v>
      </c>
      <c r="H74" s="262" t="s">
        <v>302</v>
      </c>
      <c r="I74" s="262" t="s">
        <v>303</v>
      </c>
      <c r="J74" s="341">
        <v>30000000</v>
      </c>
      <c r="K74" s="262" t="s">
        <v>21</v>
      </c>
      <c r="L74" s="334" t="s">
        <v>808</v>
      </c>
      <c r="M74" s="334" t="s">
        <v>739</v>
      </c>
      <c r="N74" s="334" t="s">
        <v>1052</v>
      </c>
    </row>
    <row r="75" spans="1:14" ht="42.6" customHeight="1">
      <c r="A75" s="264"/>
      <c r="B75" s="264"/>
      <c r="C75" s="264"/>
      <c r="D75" s="264"/>
      <c r="E75" s="249"/>
      <c r="F75" s="86" t="s">
        <v>738</v>
      </c>
      <c r="G75" s="264"/>
      <c r="H75" s="264"/>
      <c r="I75" s="264"/>
      <c r="J75" s="342"/>
      <c r="K75" s="264"/>
      <c r="L75" s="335"/>
      <c r="M75" s="335"/>
      <c r="N75" s="335"/>
    </row>
    <row r="76" spans="1:14" ht="42.6" customHeight="1">
      <c r="A76" s="264"/>
      <c r="B76" s="264"/>
      <c r="C76" s="264"/>
      <c r="D76" s="264"/>
      <c r="E76" s="249"/>
      <c r="F76" s="344" t="s">
        <v>1051</v>
      </c>
      <c r="G76" s="264"/>
      <c r="H76" s="264"/>
      <c r="I76" s="264"/>
      <c r="J76" s="342"/>
      <c r="K76" s="264"/>
      <c r="L76" s="335"/>
      <c r="M76" s="335"/>
      <c r="N76" s="335"/>
    </row>
    <row r="77" spans="1:14" ht="42.6" customHeight="1">
      <c r="A77" s="263"/>
      <c r="B77" s="263"/>
      <c r="C77" s="263"/>
      <c r="D77" s="263"/>
      <c r="E77" s="250"/>
      <c r="F77" s="345"/>
      <c r="G77" s="263"/>
      <c r="H77" s="263"/>
      <c r="I77" s="263"/>
      <c r="J77" s="343"/>
      <c r="K77" s="263"/>
      <c r="L77" s="336"/>
      <c r="M77" s="336"/>
      <c r="N77" s="336"/>
    </row>
    <row r="78" spans="1:14" ht="16.5">
      <c r="A78" s="29"/>
      <c r="B78" s="29"/>
      <c r="C78" s="29"/>
      <c r="J78" s="35"/>
      <c r="K78" s="29"/>
      <c r="L78" s="29"/>
      <c r="M78" s="29"/>
      <c r="N78" s="29"/>
    </row>
    <row r="81" spans="1:14">
      <c r="A81" s="551"/>
      <c r="B81" s="551"/>
      <c r="C81" s="551"/>
      <c r="D81" s="551"/>
      <c r="E81" s="551"/>
      <c r="F81" s="551"/>
      <c r="G81" s="551"/>
      <c r="H81" s="551"/>
      <c r="I81" s="551"/>
      <c r="J81" s="551"/>
      <c r="K81" s="551"/>
      <c r="L81" s="551"/>
      <c r="M81" s="551"/>
      <c r="N81" s="551"/>
    </row>
    <row r="82" spans="1:14">
      <c r="A82" s="551"/>
      <c r="B82" s="551"/>
      <c r="C82" s="551"/>
      <c r="D82" s="551"/>
      <c r="E82" s="551"/>
      <c r="F82" s="551"/>
      <c r="G82" s="551"/>
      <c r="H82" s="551"/>
      <c r="I82" s="551"/>
      <c r="J82" s="551"/>
      <c r="K82" s="551"/>
      <c r="L82" s="551"/>
      <c r="M82" s="551"/>
      <c r="N82" s="551"/>
    </row>
    <row r="83" spans="1:14">
      <c r="A83" s="551"/>
      <c r="B83" s="551"/>
      <c r="C83" s="551"/>
      <c r="D83" s="551"/>
      <c r="E83" s="551"/>
      <c r="F83" s="551"/>
      <c r="G83" s="551"/>
      <c r="H83" s="551"/>
      <c r="I83" s="551"/>
      <c r="J83" s="551"/>
      <c r="K83" s="551"/>
      <c r="L83" s="551"/>
      <c r="M83" s="551"/>
      <c r="N83" s="551"/>
    </row>
    <row r="84" spans="1:14">
      <c r="A84" s="551"/>
      <c r="B84" s="551"/>
      <c r="C84" s="551"/>
      <c r="D84" s="551"/>
      <c r="E84" s="551"/>
      <c r="F84" s="551"/>
      <c r="G84" s="551"/>
      <c r="H84" s="551"/>
      <c r="I84" s="551"/>
      <c r="J84" s="551"/>
      <c r="K84" s="551"/>
      <c r="L84" s="551"/>
      <c r="M84" s="551"/>
      <c r="N84" s="551"/>
    </row>
    <row r="85" spans="1:14">
      <c r="A85" s="551"/>
      <c r="B85" s="551"/>
      <c r="C85" s="551"/>
      <c r="D85" s="551"/>
      <c r="E85" s="551"/>
      <c r="F85" s="551"/>
      <c r="G85" s="551"/>
      <c r="H85" s="551"/>
      <c r="I85" s="551"/>
      <c r="J85" s="551"/>
      <c r="K85" s="551"/>
      <c r="L85" s="551"/>
      <c r="M85" s="551"/>
      <c r="N85" s="551"/>
    </row>
    <row r="86" spans="1:14">
      <c r="A86" s="551"/>
      <c r="B86" s="551"/>
      <c r="C86" s="551"/>
      <c r="D86" s="551"/>
      <c r="E86" s="551"/>
      <c r="F86" s="551"/>
      <c r="G86" s="551"/>
      <c r="H86" s="551"/>
      <c r="I86" s="551"/>
      <c r="J86" s="551"/>
      <c r="K86" s="551"/>
      <c r="L86" s="551"/>
      <c r="M86" s="551"/>
      <c r="N86" s="551"/>
    </row>
    <row r="87" spans="1:14">
      <c r="A87" s="551"/>
      <c r="B87" s="551"/>
      <c r="C87" s="551"/>
      <c r="D87" s="551"/>
      <c r="E87" s="551"/>
      <c r="F87" s="551"/>
      <c r="G87" s="551"/>
      <c r="H87" s="551"/>
      <c r="I87" s="551"/>
      <c r="J87" s="551"/>
      <c r="K87" s="551"/>
      <c r="L87" s="551"/>
      <c r="M87" s="551"/>
      <c r="N87" s="551"/>
    </row>
    <row r="88" spans="1:14">
      <c r="A88" s="551"/>
      <c r="B88" s="551"/>
      <c r="C88" s="551"/>
      <c r="D88" s="551"/>
      <c r="E88" s="551"/>
      <c r="F88" s="551"/>
      <c r="G88" s="551"/>
      <c r="H88" s="551"/>
      <c r="I88" s="551"/>
      <c r="J88" s="551"/>
      <c r="K88" s="551"/>
      <c r="L88" s="551"/>
      <c r="M88" s="551"/>
      <c r="N88" s="551"/>
    </row>
    <row r="89" spans="1:14" ht="66.599999999999994" customHeight="1">
      <c r="A89" s="551"/>
      <c r="B89" s="551"/>
      <c r="C89" s="551"/>
      <c r="D89" s="551"/>
      <c r="E89" s="551"/>
      <c r="F89" s="551"/>
      <c r="G89" s="551"/>
      <c r="H89" s="551"/>
      <c r="I89" s="551"/>
      <c r="J89" s="551"/>
      <c r="K89" s="551"/>
      <c r="L89" s="551"/>
      <c r="M89" s="551"/>
      <c r="N89" s="551"/>
    </row>
    <row r="90" spans="1:14">
      <c r="A90" s="551"/>
      <c r="B90" s="551"/>
      <c r="C90" s="551"/>
      <c r="D90" s="551"/>
      <c r="E90" s="551"/>
      <c r="F90" s="551"/>
      <c r="G90" s="551"/>
      <c r="H90" s="551"/>
      <c r="I90" s="551"/>
      <c r="J90" s="551"/>
      <c r="K90" s="551"/>
      <c r="L90" s="551"/>
      <c r="M90" s="551"/>
      <c r="N90" s="551"/>
    </row>
    <row r="91" spans="1:14">
      <c r="A91" s="551"/>
      <c r="B91" s="551"/>
      <c r="C91" s="551"/>
      <c r="D91" s="551"/>
      <c r="E91" s="551"/>
      <c r="F91" s="551"/>
      <c r="G91" s="551"/>
      <c r="H91" s="551"/>
      <c r="I91" s="551"/>
      <c r="J91" s="551"/>
      <c r="K91" s="551"/>
      <c r="L91" s="551"/>
      <c r="M91" s="551"/>
      <c r="N91" s="551"/>
    </row>
    <row r="92" spans="1:14">
      <c r="A92" s="551"/>
      <c r="B92" s="551"/>
      <c r="C92" s="551"/>
      <c r="D92" s="551"/>
      <c r="E92" s="551"/>
      <c r="F92" s="551"/>
      <c r="G92" s="551"/>
      <c r="H92" s="551"/>
      <c r="I92" s="551"/>
      <c r="J92" s="551"/>
      <c r="K92" s="551"/>
      <c r="L92" s="551"/>
      <c r="M92" s="551"/>
      <c r="N92" s="551"/>
    </row>
    <row r="93" spans="1:14">
      <c r="A93" s="551"/>
      <c r="B93" s="551"/>
      <c r="C93" s="551"/>
      <c r="D93" s="551"/>
      <c r="E93" s="551"/>
      <c r="F93" s="551"/>
      <c r="G93" s="551"/>
      <c r="H93" s="551"/>
      <c r="I93" s="551"/>
      <c r="J93" s="551"/>
      <c r="K93" s="551"/>
      <c r="L93" s="551"/>
      <c r="M93" s="551"/>
      <c r="N93" s="551"/>
    </row>
    <row r="94" spans="1:14">
      <c r="A94" s="551"/>
      <c r="B94" s="551"/>
      <c r="C94" s="551"/>
      <c r="D94" s="551"/>
      <c r="E94" s="551"/>
      <c r="F94" s="551"/>
      <c r="G94" s="551"/>
      <c r="H94" s="551"/>
      <c r="I94" s="551"/>
      <c r="J94" s="551"/>
      <c r="K94" s="551"/>
      <c r="L94" s="551"/>
      <c r="M94" s="551"/>
      <c r="N94" s="551"/>
    </row>
    <row r="95" spans="1:14">
      <c r="A95" s="551"/>
      <c r="B95" s="551"/>
      <c r="C95" s="551"/>
      <c r="D95" s="551"/>
      <c r="E95" s="551"/>
      <c r="F95" s="551"/>
      <c r="G95" s="551"/>
      <c r="H95" s="551"/>
      <c r="I95" s="551"/>
      <c r="J95" s="551"/>
      <c r="K95" s="551"/>
      <c r="L95" s="551"/>
      <c r="M95" s="551"/>
      <c r="N95" s="551"/>
    </row>
    <row r="96" spans="1:14">
      <c r="A96" s="551"/>
      <c r="B96" s="551"/>
      <c r="C96" s="551"/>
      <c r="D96" s="551"/>
      <c r="E96" s="551"/>
      <c r="F96" s="551"/>
      <c r="G96" s="551"/>
      <c r="H96" s="551"/>
      <c r="I96" s="551"/>
      <c r="J96" s="551"/>
      <c r="K96" s="551"/>
      <c r="L96" s="551"/>
      <c r="M96" s="551"/>
      <c r="N96" s="551"/>
    </row>
    <row r="97" spans="1:14">
      <c r="A97" s="551"/>
      <c r="B97" s="551"/>
      <c r="C97" s="551"/>
      <c r="D97" s="551"/>
      <c r="E97" s="551"/>
      <c r="F97" s="551"/>
      <c r="G97" s="551"/>
      <c r="H97" s="551"/>
      <c r="I97" s="551"/>
      <c r="J97" s="551"/>
      <c r="K97" s="551"/>
      <c r="L97" s="551"/>
      <c r="M97" s="551"/>
      <c r="N97" s="551"/>
    </row>
    <row r="98" spans="1:14">
      <c r="A98" s="551"/>
      <c r="B98" s="551"/>
      <c r="C98" s="551"/>
      <c r="D98" s="551"/>
      <c r="E98" s="551"/>
      <c r="F98" s="551"/>
      <c r="G98" s="551"/>
      <c r="H98" s="551"/>
      <c r="I98" s="551"/>
      <c r="J98" s="551"/>
      <c r="K98" s="551"/>
      <c r="L98" s="551"/>
      <c r="M98" s="551"/>
      <c r="N98" s="551"/>
    </row>
    <row r="99" spans="1:14">
      <c r="A99" s="551"/>
      <c r="B99" s="551"/>
      <c r="C99" s="551"/>
      <c r="D99" s="551"/>
      <c r="E99" s="551"/>
      <c r="F99" s="551"/>
      <c r="G99" s="551"/>
      <c r="H99" s="551"/>
      <c r="I99" s="551"/>
      <c r="J99" s="551"/>
      <c r="K99" s="551"/>
      <c r="L99" s="551"/>
      <c r="M99" s="551"/>
      <c r="N99" s="551"/>
    </row>
    <row r="100" spans="1:14">
      <c r="A100" s="551"/>
      <c r="B100" s="551"/>
      <c r="C100" s="551"/>
      <c r="D100" s="551"/>
      <c r="E100" s="551"/>
      <c r="F100" s="551"/>
      <c r="G100" s="551"/>
      <c r="H100" s="551"/>
      <c r="I100" s="551"/>
      <c r="J100" s="551"/>
      <c r="K100" s="551"/>
      <c r="L100" s="551"/>
      <c r="M100" s="551"/>
      <c r="N100" s="551"/>
    </row>
    <row r="101" spans="1:14">
      <c r="A101" s="551"/>
      <c r="B101" s="551"/>
      <c r="C101" s="551"/>
      <c r="D101" s="551"/>
      <c r="E101" s="551"/>
      <c r="F101" s="551"/>
      <c r="G101" s="551"/>
      <c r="H101" s="551"/>
      <c r="I101" s="551"/>
      <c r="J101" s="551"/>
      <c r="K101" s="551"/>
      <c r="L101" s="551"/>
      <c r="M101" s="551"/>
      <c r="N101" s="551"/>
    </row>
    <row r="102" spans="1:14">
      <c r="A102" s="551"/>
      <c r="B102" s="551"/>
      <c r="C102" s="551"/>
      <c r="D102" s="551"/>
      <c r="E102" s="551"/>
      <c r="F102" s="551"/>
      <c r="G102" s="551"/>
      <c r="H102" s="551"/>
      <c r="I102" s="551"/>
      <c r="J102" s="551"/>
      <c r="K102" s="551"/>
      <c r="L102" s="551"/>
      <c r="M102" s="551"/>
      <c r="N102" s="551"/>
    </row>
    <row r="103" spans="1:14">
      <c r="A103" s="551"/>
      <c r="B103" s="551"/>
      <c r="C103" s="551"/>
      <c r="D103" s="551"/>
      <c r="E103" s="551"/>
      <c r="F103" s="551"/>
      <c r="G103" s="551"/>
      <c r="H103" s="551"/>
      <c r="I103" s="551"/>
      <c r="J103" s="551"/>
      <c r="K103" s="551"/>
      <c r="L103" s="551"/>
      <c r="M103" s="551"/>
      <c r="N103" s="551"/>
    </row>
    <row r="104" spans="1:14">
      <c r="A104" s="551"/>
      <c r="B104" s="551"/>
      <c r="C104" s="551"/>
      <c r="D104" s="551"/>
      <c r="E104" s="551"/>
      <c r="F104" s="551"/>
      <c r="G104" s="551"/>
      <c r="H104" s="551"/>
      <c r="I104" s="551"/>
      <c r="J104" s="551"/>
      <c r="K104" s="551"/>
      <c r="L104" s="551"/>
      <c r="M104" s="551"/>
      <c r="N104" s="551"/>
    </row>
    <row r="105" spans="1:14">
      <c r="A105" s="551"/>
      <c r="B105" s="551"/>
      <c r="C105" s="551"/>
      <c r="D105" s="551"/>
      <c r="E105" s="551"/>
      <c r="F105" s="551"/>
      <c r="G105" s="551"/>
      <c r="H105" s="551"/>
      <c r="I105" s="551"/>
      <c r="J105" s="551"/>
      <c r="K105" s="551"/>
      <c r="L105" s="551"/>
      <c r="M105" s="551"/>
      <c r="N105" s="551"/>
    </row>
    <row r="106" spans="1:14">
      <c r="A106" s="551"/>
      <c r="B106" s="551"/>
      <c r="C106" s="551"/>
      <c r="D106" s="551"/>
      <c r="E106" s="551"/>
      <c r="F106" s="551"/>
      <c r="G106" s="551"/>
      <c r="H106" s="551"/>
      <c r="I106" s="551"/>
      <c r="J106" s="551"/>
      <c r="K106" s="551"/>
      <c r="L106" s="551"/>
      <c r="M106" s="551"/>
      <c r="N106" s="551"/>
    </row>
    <row r="107" spans="1:14">
      <c r="A107" s="551"/>
      <c r="B107" s="551"/>
      <c r="C107" s="551"/>
      <c r="D107" s="551"/>
      <c r="E107" s="551"/>
      <c r="F107" s="551"/>
      <c r="G107" s="551"/>
      <c r="H107" s="551"/>
      <c r="I107" s="551"/>
      <c r="J107" s="551"/>
      <c r="K107" s="551"/>
      <c r="L107" s="551"/>
      <c r="M107" s="551"/>
      <c r="N107" s="551"/>
    </row>
    <row r="108" spans="1:14">
      <c r="A108" s="551"/>
      <c r="B108" s="551"/>
      <c r="C108" s="551"/>
      <c r="D108" s="551"/>
      <c r="E108" s="551"/>
      <c r="F108" s="551"/>
      <c r="G108" s="551"/>
      <c r="H108" s="551"/>
      <c r="I108" s="551"/>
      <c r="J108" s="551"/>
      <c r="K108" s="551"/>
      <c r="L108" s="551"/>
      <c r="M108" s="551"/>
      <c r="N108" s="551"/>
    </row>
    <row r="109" spans="1:14">
      <c r="A109" s="551"/>
      <c r="B109" s="551"/>
      <c r="C109" s="551"/>
      <c r="D109" s="551"/>
      <c r="E109" s="551"/>
      <c r="F109" s="551"/>
      <c r="G109" s="551"/>
      <c r="H109" s="551"/>
      <c r="I109" s="551"/>
      <c r="J109" s="551"/>
      <c r="K109" s="551"/>
      <c r="L109" s="551"/>
      <c r="M109" s="551"/>
      <c r="N109" s="551"/>
    </row>
    <row r="110" spans="1:14">
      <c r="A110" s="551"/>
      <c r="B110" s="551"/>
      <c r="C110" s="551"/>
      <c r="D110" s="551"/>
      <c r="E110" s="551"/>
      <c r="F110" s="551"/>
      <c r="G110" s="551"/>
      <c r="H110" s="551"/>
      <c r="I110" s="551"/>
      <c r="J110" s="551"/>
      <c r="K110" s="551"/>
      <c r="L110" s="551"/>
      <c r="M110" s="551"/>
      <c r="N110" s="551"/>
    </row>
    <row r="111" spans="1:14">
      <c r="A111" s="551"/>
      <c r="B111" s="551"/>
      <c r="C111" s="551"/>
      <c r="D111" s="551"/>
      <c r="E111" s="551"/>
      <c r="F111" s="551"/>
      <c r="G111" s="551"/>
      <c r="H111" s="551"/>
      <c r="I111" s="551"/>
      <c r="J111" s="551"/>
      <c r="K111" s="551"/>
      <c r="L111" s="551"/>
      <c r="M111" s="551"/>
      <c r="N111" s="551"/>
    </row>
    <row r="112" spans="1:14">
      <c r="A112" s="551"/>
      <c r="B112" s="551"/>
      <c r="C112" s="551"/>
      <c r="D112" s="551"/>
      <c r="E112" s="551"/>
      <c r="F112" s="551"/>
      <c r="G112" s="551"/>
      <c r="H112" s="551"/>
      <c r="I112" s="551"/>
      <c r="J112" s="551"/>
      <c r="K112" s="551"/>
      <c r="L112" s="551"/>
      <c r="M112" s="551"/>
      <c r="N112" s="551"/>
    </row>
    <row r="113" spans="1:14">
      <c r="A113" s="551"/>
      <c r="B113" s="551"/>
      <c r="C113" s="551"/>
      <c r="D113" s="551"/>
      <c r="E113" s="551"/>
      <c r="F113" s="551"/>
      <c r="G113" s="551"/>
      <c r="H113" s="551"/>
      <c r="I113" s="551"/>
      <c r="J113" s="551"/>
      <c r="K113" s="551"/>
      <c r="L113" s="551"/>
      <c r="M113" s="551"/>
      <c r="N113" s="551"/>
    </row>
    <row r="114" spans="1:14">
      <c r="A114" s="551"/>
      <c r="B114" s="551"/>
      <c r="C114" s="551"/>
      <c r="D114" s="551"/>
      <c r="E114" s="551"/>
      <c r="F114" s="551"/>
      <c r="G114" s="551"/>
      <c r="H114" s="551"/>
      <c r="I114" s="551"/>
      <c r="J114" s="551"/>
      <c r="K114" s="551"/>
      <c r="L114" s="551"/>
      <c r="M114" s="551"/>
      <c r="N114" s="551"/>
    </row>
    <row r="115" spans="1:14">
      <c r="A115" s="551"/>
      <c r="B115" s="551"/>
      <c r="C115" s="551"/>
      <c r="D115" s="551"/>
      <c r="E115" s="551"/>
      <c r="F115" s="551"/>
      <c r="G115" s="551"/>
      <c r="H115" s="551"/>
      <c r="I115" s="551"/>
      <c r="J115" s="551"/>
      <c r="K115" s="551"/>
      <c r="L115" s="551"/>
      <c r="M115" s="551"/>
      <c r="N115" s="551"/>
    </row>
    <row r="116" spans="1:14">
      <c r="A116" s="551"/>
      <c r="B116" s="551"/>
      <c r="C116" s="551"/>
      <c r="D116" s="551"/>
      <c r="E116" s="551"/>
      <c r="F116" s="551"/>
      <c r="G116" s="551"/>
      <c r="H116" s="551"/>
      <c r="I116" s="551"/>
      <c r="J116" s="551"/>
      <c r="K116" s="551"/>
      <c r="L116" s="551"/>
      <c r="M116" s="551"/>
      <c r="N116" s="551"/>
    </row>
    <row r="117" spans="1:14">
      <c r="A117" s="551"/>
      <c r="B117" s="551"/>
      <c r="C117" s="551"/>
      <c r="D117" s="551"/>
      <c r="E117" s="551"/>
      <c r="F117" s="551"/>
      <c r="G117" s="551"/>
      <c r="H117" s="551"/>
      <c r="I117" s="551"/>
      <c r="J117" s="551"/>
      <c r="K117" s="551"/>
      <c r="L117" s="551"/>
      <c r="M117" s="551"/>
      <c r="N117" s="551"/>
    </row>
    <row r="118" spans="1:14">
      <c r="A118" s="551"/>
      <c r="B118" s="551"/>
      <c r="C118" s="551"/>
      <c r="D118" s="551"/>
      <c r="E118" s="551"/>
      <c r="F118" s="551"/>
      <c r="G118" s="551"/>
      <c r="H118" s="551"/>
      <c r="I118" s="551"/>
      <c r="J118" s="551"/>
      <c r="K118" s="551"/>
      <c r="L118" s="551"/>
      <c r="M118" s="551"/>
      <c r="N118" s="551"/>
    </row>
    <row r="119" spans="1:14">
      <c r="A119" s="551"/>
      <c r="B119" s="551"/>
      <c r="C119" s="551"/>
      <c r="D119" s="551"/>
      <c r="E119" s="551"/>
      <c r="F119" s="551"/>
      <c r="G119" s="551"/>
      <c r="H119" s="551"/>
      <c r="I119" s="551"/>
      <c r="J119" s="551"/>
      <c r="K119" s="551"/>
      <c r="L119" s="551"/>
      <c r="M119" s="551"/>
      <c r="N119" s="551"/>
    </row>
    <row r="120" spans="1:14">
      <c r="A120" s="551"/>
      <c r="B120" s="551"/>
      <c r="C120" s="551"/>
      <c r="D120" s="551"/>
      <c r="E120" s="551"/>
      <c r="F120" s="551"/>
      <c r="G120" s="551"/>
      <c r="H120" s="551"/>
      <c r="I120" s="551"/>
      <c r="J120" s="551"/>
      <c r="K120" s="551"/>
      <c r="L120" s="551"/>
      <c r="M120" s="551"/>
      <c r="N120" s="551"/>
    </row>
    <row r="121" spans="1:14">
      <c r="A121" s="551"/>
      <c r="B121" s="551"/>
      <c r="C121" s="551"/>
      <c r="D121" s="551"/>
      <c r="E121" s="551"/>
      <c r="F121" s="551"/>
      <c r="G121" s="551"/>
      <c r="H121" s="551"/>
      <c r="I121" s="551"/>
      <c r="J121" s="551"/>
      <c r="K121" s="551"/>
      <c r="L121" s="551"/>
      <c r="M121" s="551"/>
      <c r="N121" s="551"/>
    </row>
    <row r="122" spans="1:14">
      <c r="A122" s="551"/>
      <c r="B122" s="551"/>
      <c r="C122" s="551"/>
      <c r="D122" s="551"/>
      <c r="E122" s="551"/>
      <c r="F122" s="551"/>
      <c r="G122" s="551"/>
      <c r="H122" s="551"/>
      <c r="I122" s="551"/>
      <c r="J122" s="551"/>
      <c r="K122" s="551"/>
      <c r="L122" s="551"/>
      <c r="M122" s="551"/>
      <c r="N122" s="551"/>
    </row>
    <row r="123" spans="1:14">
      <c r="A123" s="551"/>
      <c r="B123" s="551"/>
      <c r="C123" s="551"/>
      <c r="D123" s="551"/>
      <c r="E123" s="551"/>
      <c r="F123" s="551"/>
      <c r="G123" s="551"/>
      <c r="H123" s="551"/>
      <c r="I123" s="551"/>
      <c r="J123" s="551"/>
      <c r="K123" s="551"/>
      <c r="L123" s="551"/>
      <c r="M123" s="551"/>
      <c r="N123" s="551"/>
    </row>
    <row r="124" spans="1:14">
      <c r="A124" s="551"/>
      <c r="B124" s="551"/>
      <c r="C124" s="551"/>
      <c r="D124" s="551"/>
      <c r="E124" s="551"/>
      <c r="F124" s="551"/>
      <c r="G124" s="551"/>
      <c r="H124" s="551"/>
      <c r="I124" s="551"/>
      <c r="J124" s="551"/>
      <c r="K124" s="551"/>
      <c r="L124" s="551"/>
      <c r="M124" s="551"/>
      <c r="N124" s="551"/>
    </row>
    <row r="125" spans="1:14">
      <c r="A125" s="551"/>
      <c r="B125" s="551"/>
      <c r="C125" s="551"/>
      <c r="D125" s="551"/>
      <c r="E125" s="551"/>
      <c r="F125" s="551"/>
      <c r="G125" s="551"/>
      <c r="H125" s="551"/>
      <c r="I125" s="551"/>
      <c r="J125" s="551"/>
      <c r="K125" s="551"/>
      <c r="L125" s="551"/>
      <c r="M125" s="551"/>
      <c r="N125" s="551"/>
    </row>
    <row r="126" spans="1:14">
      <c r="A126" s="551"/>
      <c r="B126" s="551"/>
      <c r="C126" s="551"/>
      <c r="D126" s="551"/>
      <c r="E126" s="551"/>
      <c r="F126" s="551"/>
      <c r="G126" s="551"/>
      <c r="H126" s="551"/>
      <c r="I126" s="551"/>
      <c r="J126" s="551"/>
      <c r="K126" s="551"/>
      <c r="L126" s="551"/>
      <c r="M126" s="551"/>
      <c r="N126" s="551"/>
    </row>
    <row r="127" spans="1:14">
      <c r="A127" s="551"/>
      <c r="B127" s="551"/>
      <c r="C127" s="551"/>
      <c r="D127" s="551"/>
      <c r="E127" s="551"/>
      <c r="F127" s="551"/>
      <c r="G127" s="551"/>
      <c r="H127" s="551"/>
      <c r="I127" s="551"/>
      <c r="J127" s="551"/>
      <c r="K127" s="551"/>
      <c r="L127" s="551"/>
      <c r="M127" s="551"/>
      <c r="N127" s="551"/>
    </row>
    <row r="128" spans="1:14">
      <c r="A128" s="551"/>
      <c r="B128" s="551"/>
      <c r="C128" s="551"/>
      <c r="D128" s="551"/>
      <c r="E128" s="551"/>
      <c r="F128" s="551"/>
      <c r="G128" s="551"/>
      <c r="H128" s="551"/>
      <c r="I128" s="551"/>
      <c r="J128" s="551"/>
      <c r="K128" s="551"/>
      <c r="L128" s="551"/>
      <c r="M128" s="551"/>
      <c r="N128" s="551"/>
    </row>
    <row r="129" spans="1:14">
      <c r="A129" s="551"/>
      <c r="B129" s="551"/>
      <c r="C129" s="551"/>
      <c r="D129" s="551"/>
      <c r="E129" s="551"/>
      <c r="F129" s="551"/>
      <c r="G129" s="551"/>
      <c r="H129" s="551"/>
      <c r="I129" s="551"/>
      <c r="J129" s="551"/>
      <c r="K129" s="551"/>
      <c r="L129" s="551"/>
      <c r="M129" s="551"/>
      <c r="N129" s="551"/>
    </row>
    <row r="130" spans="1:14">
      <c r="A130" s="551"/>
      <c r="B130" s="551"/>
      <c r="C130" s="551"/>
      <c r="D130" s="551"/>
      <c r="E130" s="551"/>
      <c r="F130" s="551"/>
      <c r="G130" s="551"/>
      <c r="H130" s="551"/>
      <c r="I130" s="551"/>
      <c r="J130" s="551"/>
      <c r="K130" s="551"/>
      <c r="L130" s="551"/>
      <c r="M130" s="551"/>
      <c r="N130" s="551"/>
    </row>
    <row r="131" spans="1:14">
      <c r="A131" s="551"/>
      <c r="B131" s="551"/>
      <c r="C131" s="551"/>
      <c r="D131" s="551"/>
      <c r="E131" s="551"/>
      <c r="F131" s="551"/>
      <c r="G131" s="551"/>
      <c r="H131" s="551"/>
      <c r="I131" s="551"/>
      <c r="J131" s="551"/>
      <c r="K131" s="551"/>
      <c r="L131" s="551"/>
      <c r="M131" s="551"/>
      <c r="N131" s="551"/>
    </row>
    <row r="132" spans="1:14">
      <c r="A132" s="551"/>
      <c r="B132" s="551"/>
      <c r="C132" s="551"/>
      <c r="D132" s="551"/>
      <c r="E132" s="551"/>
      <c r="F132" s="551"/>
      <c r="G132" s="551"/>
      <c r="H132" s="551"/>
      <c r="I132" s="551"/>
      <c r="J132" s="551"/>
      <c r="K132" s="551"/>
      <c r="L132" s="551"/>
      <c r="M132" s="551"/>
      <c r="N132" s="551"/>
    </row>
    <row r="133" spans="1:14">
      <c r="A133" s="551"/>
      <c r="B133" s="551"/>
      <c r="C133" s="551"/>
      <c r="D133" s="551"/>
      <c r="E133" s="551"/>
      <c r="F133" s="551"/>
      <c r="G133" s="551"/>
      <c r="H133" s="551"/>
      <c r="I133" s="551"/>
      <c r="J133" s="551"/>
      <c r="K133" s="551"/>
      <c r="L133" s="551"/>
      <c r="M133" s="551"/>
      <c r="N133" s="551"/>
    </row>
    <row r="134" spans="1:14">
      <c r="A134" s="551"/>
      <c r="B134" s="551"/>
      <c r="C134" s="551"/>
      <c r="D134" s="551"/>
      <c r="E134" s="551"/>
      <c r="F134" s="551"/>
      <c r="G134" s="551"/>
      <c r="H134" s="551"/>
      <c r="I134" s="551"/>
      <c r="J134" s="551"/>
      <c r="K134" s="551"/>
      <c r="L134" s="551"/>
      <c r="M134" s="551"/>
      <c r="N134" s="551"/>
    </row>
    <row r="135" spans="1:14">
      <c r="A135" s="551"/>
      <c r="B135" s="551"/>
      <c r="C135" s="551"/>
      <c r="D135" s="551"/>
      <c r="E135" s="551"/>
      <c r="F135" s="551"/>
      <c r="G135" s="551"/>
      <c r="H135" s="551"/>
      <c r="I135" s="551"/>
      <c r="J135" s="551"/>
      <c r="K135" s="551"/>
      <c r="L135" s="551"/>
      <c r="M135" s="551"/>
      <c r="N135" s="551"/>
    </row>
    <row r="136" spans="1:14">
      <c r="A136" s="551"/>
      <c r="B136" s="551"/>
      <c r="C136" s="551"/>
      <c r="D136" s="551"/>
      <c r="E136" s="551"/>
      <c r="F136" s="551"/>
      <c r="G136" s="551"/>
      <c r="H136" s="551"/>
      <c r="I136" s="551"/>
      <c r="J136" s="551"/>
      <c r="K136" s="551"/>
      <c r="L136" s="551"/>
      <c r="M136" s="551"/>
      <c r="N136" s="551"/>
    </row>
    <row r="137" spans="1:14">
      <c r="A137" s="551"/>
      <c r="B137" s="551"/>
      <c r="C137" s="551"/>
      <c r="D137" s="551"/>
      <c r="E137" s="551"/>
      <c r="F137" s="551"/>
      <c r="G137" s="551"/>
      <c r="H137" s="551"/>
      <c r="I137" s="551"/>
      <c r="J137" s="551"/>
      <c r="K137" s="551"/>
      <c r="L137" s="551"/>
      <c r="M137" s="551"/>
      <c r="N137" s="551"/>
    </row>
    <row r="138" spans="1:14">
      <c r="A138" s="551"/>
      <c r="B138" s="551"/>
      <c r="C138" s="551"/>
      <c r="D138" s="551"/>
      <c r="E138" s="551"/>
      <c r="F138" s="551"/>
      <c r="G138" s="551"/>
      <c r="H138" s="551"/>
      <c r="I138" s="551"/>
      <c r="J138" s="551"/>
      <c r="K138" s="551"/>
      <c r="L138" s="551"/>
      <c r="M138" s="551"/>
      <c r="N138" s="551"/>
    </row>
    <row r="139" spans="1:14">
      <c r="A139" s="551"/>
      <c r="B139" s="551"/>
      <c r="C139" s="551"/>
      <c r="D139" s="551"/>
      <c r="E139" s="551"/>
      <c r="F139" s="551"/>
      <c r="G139" s="551"/>
      <c r="H139" s="551"/>
      <c r="I139" s="551"/>
      <c r="J139" s="551"/>
      <c r="K139" s="551"/>
      <c r="L139" s="551"/>
      <c r="M139" s="551"/>
      <c r="N139" s="551"/>
    </row>
    <row r="140" spans="1:14">
      <c r="A140" s="551"/>
      <c r="B140" s="551"/>
      <c r="C140" s="551"/>
      <c r="D140" s="551"/>
      <c r="E140" s="551"/>
      <c r="F140" s="551"/>
      <c r="G140" s="551"/>
      <c r="H140" s="551"/>
      <c r="I140" s="551"/>
      <c r="J140" s="551"/>
      <c r="K140" s="551"/>
      <c r="L140" s="551"/>
      <c r="M140" s="551"/>
      <c r="N140" s="551"/>
    </row>
    <row r="141" spans="1:14">
      <c r="A141" s="551"/>
      <c r="B141" s="551"/>
      <c r="C141" s="551"/>
      <c r="D141" s="551"/>
      <c r="E141" s="551"/>
      <c r="F141" s="551"/>
      <c r="G141" s="551"/>
      <c r="H141" s="551"/>
      <c r="I141" s="551"/>
      <c r="J141" s="551"/>
      <c r="K141" s="551"/>
      <c r="L141" s="551"/>
      <c r="M141" s="551"/>
      <c r="N141" s="551"/>
    </row>
    <row r="142" spans="1:14">
      <c r="A142" s="551"/>
      <c r="B142" s="551"/>
      <c r="C142" s="551"/>
      <c r="D142" s="551"/>
      <c r="E142" s="551"/>
      <c r="F142" s="551"/>
      <c r="G142" s="551"/>
      <c r="H142" s="551"/>
      <c r="I142" s="551"/>
      <c r="J142" s="551"/>
      <c r="K142" s="551"/>
      <c r="L142" s="551"/>
      <c r="M142" s="551"/>
      <c r="N142" s="551"/>
    </row>
    <row r="143" spans="1:14">
      <c r="A143" s="551"/>
      <c r="B143" s="551"/>
      <c r="C143" s="551"/>
      <c r="D143" s="551"/>
      <c r="E143" s="551"/>
      <c r="F143" s="551"/>
      <c r="G143" s="551"/>
      <c r="H143" s="551"/>
      <c r="I143" s="551"/>
      <c r="J143" s="551"/>
      <c r="K143" s="551"/>
      <c r="L143" s="551"/>
      <c r="M143" s="551"/>
      <c r="N143" s="551"/>
    </row>
    <row r="144" spans="1:14">
      <c r="A144" s="551"/>
      <c r="B144" s="551"/>
      <c r="C144" s="551"/>
      <c r="D144" s="551"/>
      <c r="E144" s="551"/>
      <c r="F144" s="551"/>
      <c r="G144" s="551"/>
      <c r="H144" s="551"/>
      <c r="I144" s="551"/>
      <c r="J144" s="551"/>
      <c r="K144" s="551"/>
      <c r="L144" s="551"/>
      <c r="M144" s="551"/>
      <c r="N144" s="551"/>
    </row>
    <row r="145" spans="1:14">
      <c r="A145" s="551"/>
      <c r="B145" s="551"/>
      <c r="C145" s="551"/>
      <c r="D145" s="551"/>
      <c r="E145" s="551"/>
      <c r="F145" s="551"/>
      <c r="G145" s="551"/>
      <c r="H145" s="551"/>
      <c r="I145" s="551"/>
      <c r="J145" s="551"/>
      <c r="K145" s="551"/>
      <c r="L145" s="551"/>
      <c r="M145" s="551"/>
      <c r="N145" s="551"/>
    </row>
    <row r="146" spans="1:14">
      <c r="A146" s="551"/>
      <c r="B146" s="551"/>
      <c r="C146" s="551"/>
      <c r="D146" s="551"/>
      <c r="E146" s="551"/>
      <c r="F146" s="551"/>
      <c r="G146" s="551"/>
      <c r="H146" s="551"/>
      <c r="I146" s="551"/>
      <c r="J146" s="551"/>
      <c r="K146" s="551"/>
      <c r="L146" s="551"/>
      <c r="M146" s="551"/>
      <c r="N146" s="551"/>
    </row>
    <row r="147" spans="1:14">
      <c r="A147" s="551"/>
      <c r="B147" s="551"/>
      <c r="C147" s="551"/>
      <c r="D147" s="551"/>
      <c r="E147" s="551"/>
      <c r="F147" s="551"/>
      <c r="G147" s="551"/>
      <c r="H147" s="551"/>
      <c r="I147" s="551"/>
      <c r="J147" s="551"/>
      <c r="K147" s="551"/>
      <c r="L147" s="551"/>
      <c r="M147" s="551"/>
      <c r="N147" s="551"/>
    </row>
    <row r="148" spans="1:14">
      <c r="A148" s="551"/>
      <c r="B148" s="551"/>
      <c r="C148" s="551"/>
      <c r="D148" s="551"/>
      <c r="E148" s="551"/>
      <c r="F148" s="551"/>
      <c r="G148" s="551"/>
      <c r="H148" s="551"/>
      <c r="I148" s="551"/>
      <c r="J148" s="551"/>
      <c r="K148" s="551"/>
      <c r="L148" s="551"/>
      <c r="M148" s="551"/>
      <c r="N148" s="551"/>
    </row>
    <row r="149" spans="1:14">
      <c r="A149" s="551"/>
      <c r="B149" s="551"/>
      <c r="C149" s="551"/>
      <c r="D149" s="551"/>
      <c r="E149" s="551"/>
      <c r="F149" s="551"/>
      <c r="G149" s="551"/>
      <c r="H149" s="551"/>
      <c r="I149" s="551"/>
      <c r="J149" s="551"/>
      <c r="K149" s="551"/>
      <c r="L149" s="551"/>
      <c r="M149" s="551"/>
      <c r="N149" s="551"/>
    </row>
    <row r="150" spans="1:14">
      <c r="A150" s="551"/>
      <c r="B150" s="551"/>
      <c r="C150" s="551"/>
      <c r="D150" s="551"/>
      <c r="E150" s="551"/>
      <c r="F150" s="551"/>
      <c r="G150" s="551"/>
      <c r="H150" s="551"/>
      <c r="I150" s="551"/>
      <c r="J150" s="551"/>
      <c r="K150" s="551"/>
      <c r="L150" s="551"/>
      <c r="M150" s="551"/>
      <c r="N150" s="551"/>
    </row>
    <row r="151" spans="1:14">
      <c r="A151" s="551"/>
      <c r="B151" s="551"/>
      <c r="C151" s="551"/>
      <c r="D151" s="551"/>
      <c r="E151" s="551"/>
      <c r="F151" s="551"/>
      <c r="G151" s="551"/>
      <c r="H151" s="551"/>
      <c r="I151" s="551"/>
      <c r="J151" s="551"/>
      <c r="K151" s="551"/>
      <c r="L151" s="551"/>
      <c r="M151" s="551"/>
      <c r="N151" s="551"/>
    </row>
    <row r="152" spans="1:14">
      <c r="A152" s="551"/>
      <c r="B152" s="551"/>
      <c r="C152" s="551"/>
      <c r="D152" s="551"/>
      <c r="E152" s="551"/>
      <c r="F152" s="551"/>
      <c r="G152" s="551"/>
      <c r="H152" s="551"/>
      <c r="I152" s="551"/>
      <c r="J152" s="551"/>
      <c r="K152" s="551"/>
      <c r="L152" s="551"/>
      <c r="M152" s="551"/>
      <c r="N152" s="551"/>
    </row>
    <row r="153" spans="1:14">
      <c r="A153" s="551"/>
      <c r="B153" s="551"/>
      <c r="C153" s="551"/>
      <c r="D153" s="551"/>
      <c r="E153" s="551"/>
      <c r="F153" s="551"/>
      <c r="G153" s="551"/>
      <c r="H153" s="551"/>
      <c r="I153" s="551"/>
      <c r="J153" s="551"/>
      <c r="K153" s="551"/>
      <c r="L153" s="551"/>
      <c r="M153" s="551"/>
      <c r="N153" s="551"/>
    </row>
    <row r="154" spans="1:14">
      <c r="A154" s="551"/>
      <c r="B154" s="551"/>
      <c r="C154" s="551"/>
      <c r="D154" s="551"/>
      <c r="E154" s="551"/>
      <c r="F154" s="551"/>
      <c r="G154" s="551"/>
      <c r="H154" s="551"/>
      <c r="I154" s="551"/>
      <c r="J154" s="551"/>
      <c r="K154" s="551"/>
      <c r="L154" s="551"/>
      <c r="M154" s="551"/>
      <c r="N154" s="551"/>
    </row>
    <row r="155" spans="1:14">
      <c r="A155" s="551"/>
      <c r="B155" s="551"/>
      <c r="C155" s="551"/>
      <c r="D155" s="551"/>
      <c r="E155" s="551"/>
      <c r="F155" s="551"/>
      <c r="G155" s="551"/>
      <c r="H155" s="551"/>
      <c r="I155" s="551"/>
      <c r="J155" s="551"/>
      <c r="K155" s="551"/>
      <c r="L155" s="551"/>
      <c r="M155" s="551"/>
      <c r="N155" s="551"/>
    </row>
    <row r="156" spans="1:14">
      <c r="A156" s="551"/>
      <c r="B156" s="551"/>
      <c r="C156" s="551"/>
      <c r="D156" s="551"/>
      <c r="E156" s="551"/>
      <c r="F156" s="551"/>
      <c r="G156" s="551"/>
      <c r="H156" s="551"/>
      <c r="I156" s="551"/>
      <c r="J156" s="551"/>
      <c r="K156" s="551"/>
      <c r="L156" s="551"/>
      <c r="M156" s="551"/>
      <c r="N156" s="551"/>
    </row>
    <row r="157" spans="1:14">
      <c r="A157" s="551"/>
      <c r="B157" s="551"/>
      <c r="C157" s="551"/>
      <c r="D157" s="551"/>
      <c r="E157" s="551"/>
      <c r="F157" s="551"/>
      <c r="G157" s="551"/>
      <c r="H157" s="551"/>
      <c r="I157" s="551"/>
      <c r="J157" s="551"/>
      <c r="K157" s="551"/>
      <c r="L157" s="551"/>
      <c r="M157" s="551"/>
      <c r="N157" s="551"/>
    </row>
    <row r="158" spans="1:14">
      <c r="A158" s="551"/>
      <c r="B158" s="551"/>
      <c r="C158" s="551"/>
      <c r="D158" s="551"/>
      <c r="E158" s="551"/>
      <c r="F158" s="551"/>
      <c r="G158" s="551"/>
      <c r="H158" s="551"/>
      <c r="I158" s="551"/>
      <c r="J158" s="551"/>
      <c r="K158" s="551"/>
      <c r="L158" s="551"/>
      <c r="M158" s="551"/>
      <c r="N158" s="551"/>
    </row>
    <row r="159" spans="1:14">
      <c r="A159" s="551"/>
      <c r="B159" s="551"/>
      <c r="C159" s="551"/>
      <c r="D159" s="551"/>
      <c r="E159" s="551"/>
      <c r="F159" s="551"/>
      <c r="G159" s="551"/>
      <c r="H159" s="551"/>
      <c r="I159" s="551"/>
      <c r="J159" s="551"/>
      <c r="K159" s="551"/>
      <c r="L159" s="551"/>
      <c r="M159" s="551"/>
      <c r="N159" s="551"/>
    </row>
    <row r="160" spans="1:14">
      <c r="A160" s="551"/>
      <c r="B160" s="551"/>
      <c r="C160" s="551"/>
      <c r="D160" s="551"/>
      <c r="E160" s="551"/>
      <c r="F160" s="551"/>
      <c r="G160" s="551"/>
      <c r="H160" s="551"/>
      <c r="I160" s="551"/>
      <c r="J160" s="551"/>
      <c r="K160" s="551"/>
      <c r="L160" s="551"/>
      <c r="M160" s="551"/>
      <c r="N160" s="551"/>
    </row>
    <row r="161" spans="1:14">
      <c r="A161" s="551"/>
      <c r="B161" s="551"/>
      <c r="C161" s="551"/>
      <c r="D161" s="551"/>
      <c r="E161" s="551"/>
      <c r="F161" s="551"/>
      <c r="G161" s="551"/>
      <c r="H161" s="551"/>
      <c r="I161" s="551"/>
      <c r="J161" s="551"/>
      <c r="K161" s="551"/>
      <c r="L161" s="551"/>
      <c r="M161" s="551"/>
      <c r="N161" s="551"/>
    </row>
    <row r="162" spans="1:14">
      <c r="A162" s="551"/>
      <c r="B162" s="551"/>
      <c r="C162" s="551"/>
      <c r="D162" s="551"/>
      <c r="E162" s="551"/>
      <c r="F162" s="551"/>
      <c r="G162" s="551"/>
      <c r="H162" s="551"/>
      <c r="I162" s="551"/>
      <c r="J162" s="551"/>
      <c r="K162" s="551"/>
      <c r="L162" s="551"/>
      <c r="M162" s="551"/>
      <c r="N162" s="551"/>
    </row>
    <row r="163" spans="1:14">
      <c r="A163" s="551"/>
      <c r="B163" s="551"/>
      <c r="C163" s="551"/>
      <c r="D163" s="551"/>
      <c r="E163" s="551"/>
      <c r="F163" s="551"/>
      <c r="G163" s="551"/>
      <c r="H163" s="551"/>
      <c r="I163" s="551"/>
      <c r="J163" s="551"/>
      <c r="K163" s="551"/>
      <c r="L163" s="551"/>
      <c r="M163" s="551"/>
      <c r="N163" s="551"/>
    </row>
    <row r="164" spans="1:14">
      <c r="A164" s="551"/>
      <c r="B164" s="551"/>
      <c r="C164" s="551"/>
      <c r="D164" s="551"/>
      <c r="E164" s="551"/>
      <c r="F164" s="551"/>
      <c r="G164" s="551"/>
      <c r="H164" s="551"/>
      <c r="I164" s="551"/>
      <c r="J164" s="551"/>
      <c r="K164" s="551"/>
      <c r="L164" s="551"/>
      <c r="M164" s="551"/>
      <c r="N164" s="551"/>
    </row>
    <row r="165" spans="1:14">
      <c r="A165" s="551"/>
      <c r="B165" s="551"/>
      <c r="C165" s="551"/>
      <c r="D165" s="551"/>
      <c r="E165" s="551"/>
      <c r="F165" s="551"/>
      <c r="G165" s="551"/>
      <c r="H165" s="551"/>
      <c r="I165" s="551"/>
      <c r="J165" s="551"/>
      <c r="K165" s="551"/>
      <c r="L165" s="551"/>
      <c r="M165" s="551"/>
      <c r="N165" s="551"/>
    </row>
    <row r="166" spans="1:14">
      <c r="A166" s="551"/>
      <c r="B166" s="551"/>
      <c r="C166" s="551"/>
      <c r="D166" s="551"/>
      <c r="E166" s="551"/>
      <c r="F166" s="551"/>
      <c r="G166" s="551"/>
      <c r="H166" s="551"/>
      <c r="I166" s="551"/>
      <c r="J166" s="551"/>
      <c r="K166" s="551"/>
      <c r="L166" s="551"/>
      <c r="M166" s="551"/>
      <c r="N166" s="551"/>
    </row>
    <row r="167" spans="1:14">
      <c r="A167" s="551"/>
      <c r="B167" s="551"/>
      <c r="C167" s="551"/>
      <c r="D167" s="551"/>
      <c r="E167" s="551"/>
      <c r="F167" s="551"/>
      <c r="G167" s="551"/>
      <c r="H167" s="551"/>
      <c r="I167" s="551"/>
      <c r="J167" s="551"/>
      <c r="K167" s="551"/>
      <c r="L167" s="551"/>
      <c r="M167" s="551"/>
      <c r="N167" s="551"/>
    </row>
    <row r="168" spans="1:14">
      <c r="A168" s="551"/>
      <c r="B168" s="551"/>
      <c r="C168" s="551"/>
      <c r="D168" s="551"/>
      <c r="E168" s="551"/>
      <c r="F168" s="551"/>
      <c r="G168" s="551"/>
      <c r="H168" s="551"/>
      <c r="I168" s="551"/>
      <c r="J168" s="551"/>
      <c r="K168" s="551"/>
      <c r="L168" s="551"/>
      <c r="M168" s="551"/>
      <c r="N168" s="551"/>
    </row>
    <row r="169" spans="1:14">
      <c r="A169" s="551"/>
      <c r="B169" s="551"/>
      <c r="C169" s="551"/>
      <c r="D169" s="551"/>
      <c r="E169" s="551"/>
      <c r="F169" s="551"/>
      <c r="G169" s="551"/>
      <c r="H169" s="551"/>
      <c r="I169" s="551"/>
      <c r="J169" s="551"/>
      <c r="K169" s="551"/>
      <c r="L169" s="551"/>
      <c r="M169" s="551"/>
      <c r="N169" s="551"/>
    </row>
    <row r="170" spans="1:14">
      <c r="A170" s="551"/>
      <c r="B170" s="551"/>
      <c r="C170" s="551"/>
      <c r="D170" s="551"/>
      <c r="E170" s="551"/>
      <c r="F170" s="551"/>
      <c r="G170" s="551"/>
      <c r="H170" s="551"/>
      <c r="I170" s="551"/>
      <c r="J170" s="551"/>
      <c r="K170" s="551"/>
      <c r="L170" s="551"/>
      <c r="M170" s="551"/>
      <c r="N170" s="551"/>
    </row>
    <row r="171" spans="1:14">
      <c r="A171" s="551"/>
      <c r="B171" s="551"/>
      <c r="C171" s="551"/>
      <c r="D171" s="551"/>
      <c r="E171" s="551"/>
      <c r="F171" s="551"/>
      <c r="G171" s="551"/>
      <c r="H171" s="551"/>
      <c r="I171" s="551"/>
      <c r="J171" s="551"/>
      <c r="K171" s="551"/>
      <c r="L171" s="551"/>
      <c r="M171" s="551"/>
      <c r="N171" s="551"/>
    </row>
    <row r="172" spans="1:14">
      <c r="A172" s="551"/>
      <c r="B172" s="551"/>
      <c r="C172" s="551"/>
      <c r="D172" s="551"/>
      <c r="E172" s="551"/>
      <c r="F172" s="551"/>
      <c r="G172" s="551"/>
      <c r="H172" s="551"/>
      <c r="I172" s="551"/>
      <c r="J172" s="551"/>
      <c r="K172" s="551"/>
      <c r="L172" s="551"/>
      <c r="M172" s="551"/>
      <c r="N172" s="551"/>
    </row>
    <row r="173" spans="1:14">
      <c r="A173" s="551"/>
      <c r="B173" s="551"/>
      <c r="C173" s="551"/>
      <c r="D173" s="551"/>
      <c r="E173" s="551"/>
      <c r="F173" s="551"/>
      <c r="G173" s="551"/>
      <c r="H173" s="551"/>
      <c r="I173" s="551"/>
      <c r="J173" s="551"/>
      <c r="K173" s="551"/>
      <c r="L173" s="551"/>
      <c r="M173" s="551"/>
      <c r="N173" s="551"/>
    </row>
    <row r="174" spans="1:14">
      <c r="A174" s="551"/>
      <c r="B174" s="551"/>
      <c r="C174" s="551"/>
      <c r="D174" s="551"/>
      <c r="E174" s="551"/>
      <c r="F174" s="551"/>
      <c r="G174" s="551"/>
      <c r="H174" s="551"/>
      <c r="I174" s="551"/>
      <c r="J174" s="551"/>
      <c r="K174" s="551"/>
      <c r="L174" s="551"/>
      <c r="M174" s="551"/>
      <c r="N174" s="551"/>
    </row>
    <row r="175" spans="1:14">
      <c r="A175" s="551"/>
      <c r="B175" s="551"/>
      <c r="C175" s="551"/>
      <c r="D175" s="551"/>
      <c r="E175" s="551"/>
      <c r="F175" s="551"/>
      <c r="G175" s="551"/>
      <c r="H175" s="551"/>
      <c r="I175" s="551"/>
      <c r="J175" s="551"/>
      <c r="K175" s="551"/>
      <c r="L175" s="551"/>
      <c r="M175" s="551"/>
      <c r="N175" s="551"/>
    </row>
    <row r="176" spans="1:14">
      <c r="A176" s="551"/>
      <c r="B176" s="551"/>
      <c r="C176" s="551"/>
      <c r="D176" s="551"/>
      <c r="E176" s="551"/>
      <c r="F176" s="551"/>
      <c r="G176" s="551"/>
      <c r="H176" s="551"/>
      <c r="I176" s="551"/>
      <c r="J176" s="551"/>
      <c r="K176" s="551"/>
      <c r="L176" s="551"/>
      <c r="M176" s="551"/>
      <c r="N176" s="551"/>
    </row>
    <row r="177" spans="1:14">
      <c r="A177" s="551"/>
      <c r="B177" s="551"/>
      <c r="C177" s="551"/>
      <c r="D177" s="551"/>
      <c r="E177" s="551"/>
      <c r="F177" s="551"/>
      <c r="G177" s="551"/>
      <c r="H177" s="551"/>
      <c r="I177" s="551"/>
      <c r="J177" s="551"/>
      <c r="K177" s="551"/>
      <c r="L177" s="551"/>
      <c r="M177" s="551"/>
      <c r="N177" s="551"/>
    </row>
    <row r="178" spans="1:14">
      <c r="A178" s="551"/>
      <c r="B178" s="551"/>
      <c r="C178" s="551"/>
      <c r="D178" s="551"/>
      <c r="E178" s="551"/>
      <c r="F178" s="551"/>
      <c r="G178" s="551"/>
      <c r="H178" s="551"/>
      <c r="I178" s="551"/>
      <c r="J178" s="551"/>
      <c r="K178" s="551"/>
      <c r="L178" s="551"/>
      <c r="M178" s="551"/>
      <c r="N178" s="551"/>
    </row>
    <row r="179" spans="1:14">
      <c r="A179" s="551"/>
      <c r="B179" s="551"/>
      <c r="C179" s="551"/>
      <c r="D179" s="551"/>
      <c r="E179" s="551"/>
      <c r="F179" s="551"/>
      <c r="G179" s="551"/>
      <c r="H179" s="551"/>
      <c r="I179" s="551"/>
      <c r="J179" s="551"/>
      <c r="K179" s="551"/>
      <c r="L179" s="551"/>
      <c r="M179" s="551"/>
      <c r="N179" s="551"/>
    </row>
    <row r="180" spans="1:14">
      <c r="A180" s="551"/>
      <c r="B180" s="551"/>
      <c r="C180" s="551"/>
      <c r="D180" s="551"/>
      <c r="E180" s="551"/>
      <c r="F180" s="551"/>
      <c r="G180" s="551"/>
      <c r="H180" s="551"/>
      <c r="I180" s="551"/>
      <c r="J180" s="551"/>
      <c r="K180" s="551"/>
      <c r="L180" s="551"/>
      <c r="M180" s="551"/>
      <c r="N180" s="551"/>
    </row>
    <row r="181" spans="1:14">
      <c r="A181" s="551"/>
      <c r="B181" s="551"/>
      <c r="C181" s="551"/>
      <c r="D181" s="551"/>
      <c r="E181" s="551"/>
      <c r="F181" s="551"/>
      <c r="G181" s="551"/>
      <c r="H181" s="551"/>
      <c r="I181" s="551"/>
      <c r="J181" s="551"/>
      <c r="K181" s="551"/>
      <c r="L181" s="551"/>
      <c r="M181" s="551"/>
      <c r="N181" s="551"/>
    </row>
    <row r="182" spans="1:14">
      <c r="A182" s="551"/>
      <c r="B182" s="551"/>
      <c r="C182" s="551"/>
      <c r="D182" s="551"/>
      <c r="E182" s="551"/>
      <c r="F182" s="551"/>
      <c r="G182" s="551"/>
      <c r="H182" s="551"/>
      <c r="I182" s="551"/>
      <c r="J182" s="551"/>
      <c r="K182" s="551"/>
      <c r="L182" s="551"/>
      <c r="M182" s="551"/>
      <c r="N182" s="551"/>
    </row>
    <row r="183" spans="1:14">
      <c r="A183" s="551"/>
      <c r="B183" s="551"/>
      <c r="C183" s="551"/>
      <c r="D183" s="551"/>
      <c r="E183" s="551"/>
      <c r="F183" s="551"/>
      <c r="G183" s="551"/>
      <c r="H183" s="551"/>
      <c r="I183" s="551"/>
      <c r="J183" s="551"/>
      <c r="K183" s="551"/>
      <c r="L183" s="551"/>
      <c r="M183" s="551"/>
      <c r="N183" s="551"/>
    </row>
    <row r="184" spans="1:14">
      <c r="A184" s="551"/>
      <c r="B184" s="551"/>
      <c r="C184" s="551"/>
      <c r="D184" s="551"/>
      <c r="E184" s="551"/>
      <c r="F184" s="551"/>
      <c r="G184" s="551"/>
      <c r="H184" s="551"/>
      <c r="I184" s="551"/>
      <c r="J184" s="551"/>
      <c r="K184" s="551"/>
      <c r="L184" s="551"/>
      <c r="M184" s="551"/>
      <c r="N184" s="551"/>
    </row>
    <row r="185" spans="1:14">
      <c r="A185" s="551"/>
      <c r="B185" s="551"/>
      <c r="C185" s="551"/>
      <c r="D185" s="551"/>
      <c r="E185" s="551"/>
      <c r="F185" s="551"/>
      <c r="G185" s="551"/>
      <c r="H185" s="551"/>
      <c r="I185" s="551"/>
      <c r="J185" s="551"/>
      <c r="K185" s="551"/>
      <c r="L185" s="551"/>
      <c r="M185" s="551"/>
      <c r="N185" s="551"/>
    </row>
    <row r="186" spans="1:14">
      <c r="A186" s="551"/>
      <c r="B186" s="551"/>
      <c r="C186" s="551"/>
      <c r="D186" s="551"/>
      <c r="E186" s="551"/>
      <c r="F186" s="551"/>
      <c r="G186" s="551"/>
      <c r="H186" s="551"/>
      <c r="I186" s="551"/>
      <c r="J186" s="551"/>
      <c r="K186" s="551"/>
      <c r="L186" s="551"/>
      <c r="M186" s="551"/>
      <c r="N186" s="551"/>
    </row>
    <row r="187" spans="1:14">
      <c r="A187" s="551"/>
      <c r="B187" s="551"/>
      <c r="C187" s="551"/>
      <c r="D187" s="551"/>
      <c r="E187" s="551"/>
      <c r="F187" s="551"/>
      <c r="G187" s="551"/>
      <c r="H187" s="551"/>
      <c r="I187" s="551"/>
      <c r="J187" s="551"/>
      <c r="K187" s="551"/>
      <c r="L187" s="551"/>
      <c r="M187" s="551"/>
      <c r="N187" s="551"/>
    </row>
    <row r="188" spans="1:14">
      <c r="A188" s="551"/>
      <c r="B188" s="551"/>
      <c r="C188" s="551"/>
      <c r="D188" s="551"/>
      <c r="E188" s="551"/>
      <c r="F188" s="551"/>
      <c r="G188" s="551"/>
      <c r="H188" s="551"/>
      <c r="I188" s="551"/>
      <c r="J188" s="551"/>
      <c r="K188" s="551"/>
      <c r="L188" s="551"/>
      <c r="M188" s="551"/>
      <c r="N188" s="551"/>
    </row>
    <row r="189" spans="1:14">
      <c r="A189" s="551"/>
      <c r="B189" s="551"/>
      <c r="C189" s="551"/>
      <c r="D189" s="551"/>
      <c r="E189" s="551"/>
      <c r="F189" s="551"/>
      <c r="G189" s="551"/>
      <c r="H189" s="551"/>
      <c r="I189" s="551"/>
      <c r="J189" s="551"/>
      <c r="K189" s="551"/>
      <c r="L189" s="551"/>
      <c r="M189" s="551"/>
      <c r="N189" s="551"/>
    </row>
    <row r="190" spans="1:14">
      <c r="A190" s="551"/>
      <c r="B190" s="551"/>
      <c r="C190" s="551"/>
      <c r="D190" s="551"/>
      <c r="E190" s="551"/>
      <c r="F190" s="551"/>
      <c r="G190" s="551"/>
      <c r="H190" s="551"/>
      <c r="I190" s="551"/>
      <c r="J190" s="551"/>
      <c r="K190" s="551"/>
      <c r="L190" s="551"/>
      <c r="M190" s="551"/>
      <c r="N190" s="551"/>
    </row>
    <row r="191" spans="1:14">
      <c r="A191" s="551"/>
      <c r="B191" s="551"/>
      <c r="C191" s="551"/>
      <c r="D191" s="551"/>
      <c r="E191" s="551"/>
      <c r="F191" s="551"/>
      <c r="G191" s="551"/>
      <c r="H191" s="551"/>
      <c r="I191" s="551"/>
      <c r="J191" s="551"/>
      <c r="K191" s="551"/>
      <c r="L191" s="551"/>
      <c r="M191" s="551"/>
      <c r="N191" s="551"/>
    </row>
    <row r="192" spans="1:14">
      <c r="A192" s="551"/>
      <c r="B192" s="551"/>
      <c r="C192" s="551"/>
      <c r="D192" s="551"/>
      <c r="E192" s="551"/>
      <c r="F192" s="551"/>
      <c r="G192" s="551"/>
      <c r="H192" s="551"/>
      <c r="I192" s="551"/>
      <c r="J192" s="551"/>
      <c r="K192" s="551"/>
      <c r="L192" s="551"/>
      <c r="M192" s="551"/>
      <c r="N192" s="551"/>
    </row>
    <row r="193" spans="1:14">
      <c r="A193" s="551"/>
      <c r="B193" s="551"/>
      <c r="C193" s="551"/>
      <c r="D193" s="551"/>
      <c r="E193" s="551"/>
      <c r="F193" s="551"/>
      <c r="G193" s="551"/>
      <c r="H193" s="551"/>
      <c r="I193" s="551"/>
      <c r="J193" s="551"/>
      <c r="K193" s="551"/>
      <c r="L193" s="551"/>
      <c r="M193" s="551"/>
      <c r="N193" s="551"/>
    </row>
    <row r="194" spans="1:14">
      <c r="A194" s="551"/>
      <c r="B194" s="551"/>
      <c r="C194" s="551"/>
      <c r="D194" s="551"/>
      <c r="E194" s="551"/>
      <c r="F194" s="551"/>
      <c r="G194" s="551"/>
      <c r="H194" s="551"/>
      <c r="I194" s="551"/>
      <c r="J194" s="551"/>
      <c r="K194" s="551"/>
      <c r="L194" s="551"/>
      <c r="M194" s="551"/>
      <c r="N194" s="551"/>
    </row>
    <row r="195" spans="1:14">
      <c r="A195" s="551"/>
      <c r="B195" s="551"/>
      <c r="C195" s="551"/>
      <c r="D195" s="551"/>
      <c r="E195" s="551"/>
      <c r="F195" s="551"/>
      <c r="G195" s="551"/>
      <c r="H195" s="551"/>
      <c r="I195" s="551"/>
      <c r="J195" s="551"/>
      <c r="K195" s="551"/>
      <c r="L195" s="551"/>
      <c r="M195" s="551"/>
      <c r="N195" s="551"/>
    </row>
    <row r="196" spans="1:14">
      <c r="A196" s="551"/>
      <c r="B196" s="551"/>
      <c r="C196" s="551"/>
      <c r="D196" s="551"/>
      <c r="E196" s="551"/>
      <c r="F196" s="551"/>
      <c r="G196" s="551"/>
      <c r="H196" s="551"/>
      <c r="I196" s="551"/>
      <c r="J196" s="551"/>
      <c r="K196" s="551"/>
      <c r="L196" s="551"/>
      <c r="M196" s="551"/>
      <c r="N196" s="551"/>
    </row>
    <row r="197" spans="1:14">
      <c r="A197" s="551"/>
      <c r="B197" s="551"/>
      <c r="C197" s="551"/>
      <c r="D197" s="551"/>
      <c r="E197" s="551"/>
      <c r="F197" s="551"/>
      <c r="G197" s="551"/>
      <c r="H197" s="551"/>
      <c r="I197" s="551"/>
      <c r="J197" s="551"/>
      <c r="K197" s="551"/>
      <c r="L197" s="551"/>
      <c r="M197" s="551"/>
      <c r="N197" s="551"/>
    </row>
    <row r="198" spans="1:14">
      <c r="A198" s="551"/>
      <c r="B198" s="551"/>
      <c r="C198" s="551"/>
      <c r="D198" s="551"/>
      <c r="E198" s="551"/>
      <c r="F198" s="551"/>
      <c r="G198" s="551"/>
      <c r="H198" s="551"/>
      <c r="I198" s="551"/>
      <c r="J198" s="551"/>
      <c r="K198" s="551"/>
      <c r="L198" s="551"/>
      <c r="M198" s="551"/>
      <c r="N198" s="551"/>
    </row>
    <row r="199" spans="1:14">
      <c r="A199" s="551"/>
      <c r="B199" s="551"/>
      <c r="C199" s="551"/>
      <c r="D199" s="551"/>
      <c r="E199" s="551"/>
      <c r="F199" s="551"/>
      <c r="G199" s="551"/>
      <c r="H199" s="551"/>
      <c r="I199" s="551"/>
      <c r="J199" s="551"/>
      <c r="K199" s="551"/>
      <c r="L199" s="551"/>
      <c r="M199" s="551"/>
      <c r="N199" s="551"/>
    </row>
  </sheetData>
  <mergeCells count="253">
    <mergeCell ref="J10:J13"/>
    <mergeCell ref="K10:K13"/>
    <mergeCell ref="L10:L13"/>
    <mergeCell ref="M10:M13"/>
    <mergeCell ref="N10:N13"/>
    <mergeCell ref="F12:F13"/>
    <mergeCell ref="A10:A13"/>
    <mergeCell ref="B10:B13"/>
    <mergeCell ref="C10:C13"/>
    <mergeCell ref="D10:D13"/>
    <mergeCell ref="E10:E13"/>
    <mergeCell ref="G10:G13"/>
    <mergeCell ref="H10:H13"/>
    <mergeCell ref="I10:I13"/>
    <mergeCell ref="L6:L9"/>
    <mergeCell ref="M6:M9"/>
    <mergeCell ref="L14:L17"/>
    <mergeCell ref="M14:M17"/>
    <mergeCell ref="N14:N17"/>
    <mergeCell ref="L4:N4"/>
    <mergeCell ref="N6:N9"/>
    <mergeCell ref="L18:L21"/>
    <mergeCell ref="M18:M21"/>
    <mergeCell ref="N18:N21"/>
    <mergeCell ref="G6:G9"/>
    <mergeCell ref="L22:L25"/>
    <mergeCell ref="M22:M25"/>
    <mergeCell ref="A2:F2"/>
    <mergeCell ref="B4:K4"/>
    <mergeCell ref="A6:A9"/>
    <mergeCell ref="B6:B9"/>
    <mergeCell ref="C6:C9"/>
    <mergeCell ref="D6:D9"/>
    <mergeCell ref="H6:H9"/>
    <mergeCell ref="I6:I9"/>
    <mergeCell ref="J6:J9"/>
    <mergeCell ref="K6:K9"/>
    <mergeCell ref="A14:A17"/>
    <mergeCell ref="B14:B17"/>
    <mergeCell ref="A18:A21"/>
    <mergeCell ref="B18:B21"/>
    <mergeCell ref="A22:A25"/>
    <mergeCell ref="B22:B25"/>
    <mergeCell ref="C22:C25"/>
    <mergeCell ref="D22:D25"/>
    <mergeCell ref="C14:C17"/>
    <mergeCell ref="D14:D17"/>
    <mergeCell ref="C18:C21"/>
    <mergeCell ref="D18:D21"/>
    <mergeCell ref="H22:H25"/>
    <mergeCell ref="I22:I25"/>
    <mergeCell ref="J22:J25"/>
    <mergeCell ref="K22:K25"/>
    <mergeCell ref="H14:H17"/>
    <mergeCell ref="H18:H21"/>
    <mergeCell ref="I18:I21"/>
    <mergeCell ref="J18:J21"/>
    <mergeCell ref="K14:K17"/>
    <mergeCell ref="K18:K21"/>
    <mergeCell ref="I14:I17"/>
    <mergeCell ref="J14:J17"/>
    <mergeCell ref="F16:F17"/>
    <mergeCell ref="F20:F21"/>
    <mergeCell ref="A34:A37"/>
    <mergeCell ref="B34:B37"/>
    <mergeCell ref="C34:C37"/>
    <mergeCell ref="D34:D37"/>
    <mergeCell ref="I26:I29"/>
    <mergeCell ref="J26:J29"/>
    <mergeCell ref="G22:G25"/>
    <mergeCell ref="G26:G29"/>
    <mergeCell ref="K26:K29"/>
    <mergeCell ref="F24:F25"/>
    <mergeCell ref="A30:A33"/>
    <mergeCell ref="B30:B33"/>
    <mergeCell ref="C30:C33"/>
    <mergeCell ref="D30:D33"/>
    <mergeCell ref="H34:H37"/>
    <mergeCell ref="I34:I37"/>
    <mergeCell ref="J34:J37"/>
    <mergeCell ref="A26:A29"/>
    <mergeCell ref="B26:B29"/>
    <mergeCell ref="C26:C29"/>
    <mergeCell ref="D26:D29"/>
    <mergeCell ref="F28:F29"/>
    <mergeCell ref="G30:G33"/>
    <mergeCell ref="G34:G37"/>
    <mergeCell ref="H26:H29"/>
    <mergeCell ref="I30:I33"/>
    <mergeCell ref="J30:J33"/>
    <mergeCell ref="K30:K41"/>
    <mergeCell ref="F32:F33"/>
    <mergeCell ref="L26:L29"/>
    <mergeCell ref="M26:M29"/>
    <mergeCell ref="N26:N29"/>
    <mergeCell ref="F36:F37"/>
    <mergeCell ref="H30:H33"/>
    <mergeCell ref="L30:L33"/>
    <mergeCell ref="M30:M33"/>
    <mergeCell ref="N30:N33"/>
    <mergeCell ref="M38:M41"/>
    <mergeCell ref="N38:N41"/>
    <mergeCell ref="L34:L37"/>
    <mergeCell ref="M34:M37"/>
    <mergeCell ref="N34:N37"/>
    <mergeCell ref="J38:J41"/>
    <mergeCell ref="F40:F41"/>
    <mergeCell ref="L42:L45"/>
    <mergeCell ref="M42:M45"/>
    <mergeCell ref="N42:N45"/>
    <mergeCell ref="F44:F45"/>
    <mergeCell ref="G42:G45"/>
    <mergeCell ref="H38:H41"/>
    <mergeCell ref="I38:I41"/>
    <mergeCell ref="G38:G41"/>
    <mergeCell ref="H42:H45"/>
    <mergeCell ref="I42:I45"/>
    <mergeCell ref="J42:J45"/>
    <mergeCell ref="K42:K45"/>
    <mergeCell ref="B50:B53"/>
    <mergeCell ref="C50:C53"/>
    <mergeCell ref="D50:D53"/>
    <mergeCell ref="F52:F53"/>
    <mergeCell ref="H50:H53"/>
    <mergeCell ref="I50:I53"/>
    <mergeCell ref="G50:G53"/>
    <mergeCell ref="E46:E49"/>
    <mergeCell ref="L38:L41"/>
    <mergeCell ref="B42:B45"/>
    <mergeCell ref="C42:C45"/>
    <mergeCell ref="D42:D45"/>
    <mergeCell ref="E50:E53"/>
    <mergeCell ref="A38:A41"/>
    <mergeCell ref="B38:B41"/>
    <mergeCell ref="C38:C41"/>
    <mergeCell ref="D38:D41"/>
    <mergeCell ref="A42:A45"/>
    <mergeCell ref="F56:F57"/>
    <mergeCell ref="J46:J49"/>
    <mergeCell ref="J54:J57"/>
    <mergeCell ref="A46:A49"/>
    <mergeCell ref="B46:B49"/>
    <mergeCell ref="C46:C49"/>
    <mergeCell ref="D46:D49"/>
    <mergeCell ref="H46:H49"/>
    <mergeCell ref="I46:I49"/>
    <mergeCell ref="A54:A57"/>
    <mergeCell ref="B54:B57"/>
    <mergeCell ref="C54:C57"/>
    <mergeCell ref="D54:D57"/>
    <mergeCell ref="H54:H57"/>
    <mergeCell ref="I54:I57"/>
    <mergeCell ref="G46:G49"/>
    <mergeCell ref="G54:G57"/>
    <mergeCell ref="A50:A53"/>
    <mergeCell ref="K46:K49"/>
    <mergeCell ref="L46:L49"/>
    <mergeCell ref="M46:M49"/>
    <mergeCell ref="N46:N49"/>
    <mergeCell ref="K54:K57"/>
    <mergeCell ref="F48:F49"/>
    <mergeCell ref="L50:L53"/>
    <mergeCell ref="M50:M53"/>
    <mergeCell ref="N50:N53"/>
    <mergeCell ref="L54:L57"/>
    <mergeCell ref="M54:M57"/>
    <mergeCell ref="N54:N57"/>
    <mergeCell ref="M62:M65"/>
    <mergeCell ref="N62:N65"/>
    <mergeCell ref="F64:F65"/>
    <mergeCell ref="A58:A61"/>
    <mergeCell ref="I58:I61"/>
    <mergeCell ref="K58:K61"/>
    <mergeCell ref="G58:G61"/>
    <mergeCell ref="B58:B61"/>
    <mergeCell ref="C58:C61"/>
    <mergeCell ref="D58:D61"/>
    <mergeCell ref="J62:J65"/>
    <mergeCell ref="J58:J61"/>
    <mergeCell ref="M58:M61"/>
    <mergeCell ref="N58:N61"/>
    <mergeCell ref="L58:L61"/>
    <mergeCell ref="F60:F61"/>
    <mergeCell ref="A62:A65"/>
    <mergeCell ref="B62:B65"/>
    <mergeCell ref="C62:C65"/>
    <mergeCell ref="D62:D65"/>
    <mergeCell ref="H62:H65"/>
    <mergeCell ref="I62:I65"/>
    <mergeCell ref="K62:K65"/>
    <mergeCell ref="L62:L65"/>
    <mergeCell ref="H70:H73"/>
    <mergeCell ref="I70:I73"/>
    <mergeCell ref="K70:K73"/>
    <mergeCell ref="G70:G73"/>
    <mergeCell ref="A74:A77"/>
    <mergeCell ref="B74:B77"/>
    <mergeCell ref="C74:C77"/>
    <mergeCell ref="D74:D77"/>
    <mergeCell ref="H74:H77"/>
    <mergeCell ref="I74:I77"/>
    <mergeCell ref="J74:J77"/>
    <mergeCell ref="K74:K77"/>
    <mergeCell ref="G74:G77"/>
    <mergeCell ref="F76:F77"/>
    <mergeCell ref="M70:M73"/>
    <mergeCell ref="N70:N73"/>
    <mergeCell ref="L66:L69"/>
    <mergeCell ref="M66:M69"/>
    <mergeCell ref="N66:N69"/>
    <mergeCell ref="M74:M77"/>
    <mergeCell ref="N74:N77"/>
    <mergeCell ref="L74:L77"/>
    <mergeCell ref="A70:A73"/>
    <mergeCell ref="B70:B73"/>
    <mergeCell ref="C70:C73"/>
    <mergeCell ref="D70:D73"/>
    <mergeCell ref="F68:F69"/>
    <mergeCell ref="H66:H69"/>
    <mergeCell ref="I66:I69"/>
    <mergeCell ref="K66:K69"/>
    <mergeCell ref="J70:J73"/>
    <mergeCell ref="A66:A69"/>
    <mergeCell ref="B66:B69"/>
    <mergeCell ref="C66:C69"/>
    <mergeCell ref="D66:D69"/>
    <mergeCell ref="J66:J69"/>
    <mergeCell ref="G66:G69"/>
    <mergeCell ref="F72:F73"/>
    <mergeCell ref="E66:E69"/>
    <mergeCell ref="E70:E73"/>
    <mergeCell ref="F8:F9"/>
    <mergeCell ref="G18:G21"/>
    <mergeCell ref="N22:N25"/>
    <mergeCell ref="G14:G17"/>
    <mergeCell ref="E74:E77"/>
    <mergeCell ref="E54:E57"/>
    <mergeCell ref="J50:J53"/>
    <mergeCell ref="K50:K53"/>
    <mergeCell ref="G62:G65"/>
    <mergeCell ref="H58:H61"/>
    <mergeCell ref="E58:E61"/>
    <mergeCell ref="E62:E65"/>
    <mergeCell ref="E6:E9"/>
    <mergeCell ref="E14:E17"/>
    <mergeCell ref="E18:E21"/>
    <mergeCell ref="E22:E25"/>
    <mergeCell ref="E26:E29"/>
    <mergeCell ref="E30:E33"/>
    <mergeCell ref="E34:E37"/>
    <mergeCell ref="E38:E41"/>
    <mergeCell ref="E42:E45"/>
    <mergeCell ref="L70:L73"/>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zoomScale="70" zoomScaleNormal="70" workbookViewId="0">
      <selection activeCell="G10" sqref="G10:G13"/>
    </sheetView>
  </sheetViews>
  <sheetFormatPr defaultColWidth="9.140625" defaultRowHeight="15"/>
  <cols>
    <col min="1" max="1" width="5.5703125" style="138" customWidth="1"/>
    <col min="2" max="2" width="16.28515625" style="138" customWidth="1"/>
    <col min="3" max="3" width="13.85546875" style="138" customWidth="1"/>
    <col min="4" max="4" width="23.7109375" style="138" customWidth="1"/>
    <col min="5" max="5" width="30.5703125" style="139" customWidth="1"/>
    <col min="6" max="7" width="24.7109375" style="139" customWidth="1"/>
    <col min="8" max="8" width="50.5703125" style="139" customWidth="1"/>
    <col min="9" max="9" width="22.28515625" style="139" customWidth="1"/>
    <col min="10" max="10" width="19.5703125" style="138" customWidth="1"/>
    <col min="11" max="11" width="11.7109375" style="138" customWidth="1"/>
    <col min="12" max="12" width="15.7109375" style="138" customWidth="1"/>
    <col min="13" max="13" width="17.5703125" style="138" customWidth="1"/>
    <col min="14" max="14" width="24.140625" style="138" customWidth="1"/>
    <col min="15" max="16384" width="9.140625" style="140"/>
  </cols>
  <sheetData>
    <row r="2" spans="1:14" s="20" customFormat="1" ht="30" customHeight="1">
      <c r="A2" s="366" t="s">
        <v>304</v>
      </c>
      <c r="B2" s="366"/>
      <c r="C2" s="366"/>
      <c r="D2" s="366"/>
      <c r="E2" s="366"/>
      <c r="F2" s="366"/>
      <c r="G2" s="36"/>
      <c r="H2" s="36"/>
      <c r="I2" s="13"/>
      <c r="J2" s="13"/>
      <c r="K2" s="13"/>
      <c r="L2" s="13"/>
      <c r="M2" s="551"/>
      <c r="N2" s="551"/>
    </row>
    <row r="3" spans="1:14" ht="15.75" thickBot="1"/>
    <row r="4" spans="1:14" ht="38.25" customHeight="1" thickBot="1">
      <c r="A4" s="375" t="s">
        <v>1</v>
      </c>
      <c r="B4" s="376"/>
      <c r="C4" s="376"/>
      <c r="D4" s="376"/>
      <c r="E4" s="376"/>
      <c r="F4" s="376"/>
      <c r="G4" s="376"/>
      <c r="H4" s="376"/>
      <c r="I4" s="376"/>
      <c r="J4" s="376"/>
      <c r="K4" s="377"/>
      <c r="L4" s="378" t="s">
        <v>2</v>
      </c>
      <c r="M4" s="379"/>
      <c r="N4" s="379"/>
    </row>
    <row r="5" spans="1:14" ht="135.6" customHeight="1" thickBot="1">
      <c r="A5" s="141" t="s">
        <v>3</v>
      </c>
      <c r="B5" s="142" t="s">
        <v>4</v>
      </c>
      <c r="C5" s="142" t="s">
        <v>5</v>
      </c>
      <c r="D5" s="142" t="s">
        <v>85</v>
      </c>
      <c r="E5" s="143" t="s">
        <v>7</v>
      </c>
      <c r="F5" s="142" t="s">
        <v>8</v>
      </c>
      <c r="G5" s="142" t="s">
        <v>9</v>
      </c>
      <c r="H5" s="143" t="s">
        <v>10</v>
      </c>
      <c r="I5" s="142" t="s">
        <v>11</v>
      </c>
      <c r="J5" s="142" t="s">
        <v>86</v>
      </c>
      <c r="K5" s="142" t="s">
        <v>12</v>
      </c>
      <c r="L5" s="142" t="s">
        <v>953</v>
      </c>
      <c r="M5" s="142" t="s">
        <v>14</v>
      </c>
      <c r="N5" s="74" t="s">
        <v>15</v>
      </c>
    </row>
    <row r="6" spans="1:14" ht="60" customHeight="1">
      <c r="A6" s="338">
        <v>1</v>
      </c>
      <c r="B6" s="264" t="s">
        <v>305</v>
      </c>
      <c r="C6" s="264">
        <v>334</v>
      </c>
      <c r="D6" s="367" t="s">
        <v>306</v>
      </c>
      <c r="E6" s="367" t="s">
        <v>307</v>
      </c>
      <c r="F6" s="86" t="s">
        <v>203</v>
      </c>
      <c r="G6" s="264" t="s">
        <v>312</v>
      </c>
      <c r="H6" s="264" t="s">
        <v>308</v>
      </c>
      <c r="I6" s="264" t="s">
        <v>309</v>
      </c>
      <c r="J6" s="370">
        <v>79004650.370000005</v>
      </c>
      <c r="K6" s="338" t="s">
        <v>21</v>
      </c>
      <c r="L6" s="335" t="s">
        <v>310</v>
      </c>
      <c r="M6" s="335" t="s">
        <v>488</v>
      </c>
      <c r="N6" s="264" t="s">
        <v>975</v>
      </c>
    </row>
    <row r="7" spans="1:14" ht="64.150000000000006" customHeight="1">
      <c r="A7" s="338"/>
      <c r="B7" s="264"/>
      <c r="C7" s="264"/>
      <c r="D7" s="367"/>
      <c r="E7" s="367"/>
      <c r="F7" s="84" t="s">
        <v>487</v>
      </c>
      <c r="G7" s="264"/>
      <c r="H7" s="264"/>
      <c r="I7" s="264"/>
      <c r="J7" s="370"/>
      <c r="K7" s="338"/>
      <c r="L7" s="335"/>
      <c r="M7" s="335"/>
      <c r="N7" s="264"/>
    </row>
    <row r="8" spans="1:14" ht="25.15" customHeight="1">
      <c r="A8" s="338"/>
      <c r="B8" s="264"/>
      <c r="C8" s="264"/>
      <c r="D8" s="367"/>
      <c r="E8" s="368"/>
      <c r="F8" s="262" t="s">
        <v>521</v>
      </c>
      <c r="G8" s="264"/>
      <c r="H8" s="264"/>
      <c r="I8" s="264"/>
      <c r="J8" s="370"/>
      <c r="K8" s="338"/>
      <c r="L8" s="335"/>
      <c r="M8" s="335"/>
      <c r="N8" s="264"/>
    </row>
    <row r="9" spans="1:14" ht="42" customHeight="1">
      <c r="A9" s="339"/>
      <c r="B9" s="263"/>
      <c r="C9" s="263"/>
      <c r="D9" s="368"/>
      <c r="E9" s="144"/>
      <c r="F9" s="263"/>
      <c r="G9" s="263"/>
      <c r="H9" s="263"/>
      <c r="I9" s="263"/>
      <c r="J9" s="371"/>
      <c r="K9" s="339"/>
      <c r="L9" s="336"/>
      <c r="M9" s="336"/>
      <c r="N9" s="263"/>
    </row>
    <row r="10" spans="1:14" ht="42" customHeight="1">
      <c r="A10" s="337">
        <v>2</v>
      </c>
      <c r="B10" s="262" t="s">
        <v>305</v>
      </c>
      <c r="C10" s="262">
        <v>334</v>
      </c>
      <c r="D10" s="365" t="s">
        <v>306</v>
      </c>
      <c r="E10" s="365" t="s">
        <v>307</v>
      </c>
      <c r="F10" s="84" t="s">
        <v>203</v>
      </c>
      <c r="G10" s="262" t="s">
        <v>24</v>
      </c>
      <c r="H10" s="262" t="s">
        <v>308</v>
      </c>
      <c r="I10" s="262" t="s">
        <v>309</v>
      </c>
      <c r="J10" s="341">
        <f>93480000-J6</f>
        <v>14475349.629999995</v>
      </c>
      <c r="K10" s="337" t="s">
        <v>21</v>
      </c>
      <c r="L10" s="334" t="s">
        <v>489</v>
      </c>
      <c r="M10" s="334" t="s">
        <v>554</v>
      </c>
      <c r="N10" s="365" t="s">
        <v>950</v>
      </c>
    </row>
    <row r="11" spans="1:14" ht="42" customHeight="1">
      <c r="A11" s="338"/>
      <c r="B11" s="264"/>
      <c r="C11" s="264"/>
      <c r="D11" s="367"/>
      <c r="E11" s="367"/>
      <c r="F11" s="84" t="s">
        <v>553</v>
      </c>
      <c r="G11" s="264"/>
      <c r="H11" s="264"/>
      <c r="I11" s="264"/>
      <c r="J11" s="342"/>
      <c r="K11" s="338"/>
      <c r="L11" s="335"/>
      <c r="M11" s="335"/>
      <c r="N11" s="264"/>
    </row>
    <row r="12" spans="1:14" ht="27" customHeight="1">
      <c r="A12" s="338"/>
      <c r="B12" s="264"/>
      <c r="C12" s="264"/>
      <c r="D12" s="367"/>
      <c r="E12" s="368"/>
      <c r="F12" s="262" t="s">
        <v>561</v>
      </c>
      <c r="G12" s="264"/>
      <c r="H12" s="264"/>
      <c r="I12" s="264"/>
      <c r="J12" s="342"/>
      <c r="K12" s="338"/>
      <c r="L12" s="335"/>
      <c r="M12" s="335"/>
      <c r="N12" s="264"/>
    </row>
    <row r="13" spans="1:14" ht="42" customHeight="1">
      <c r="A13" s="339"/>
      <c r="B13" s="263"/>
      <c r="C13" s="263"/>
      <c r="D13" s="368"/>
      <c r="E13" s="145"/>
      <c r="F13" s="263"/>
      <c r="G13" s="263"/>
      <c r="H13" s="263"/>
      <c r="I13" s="263"/>
      <c r="J13" s="343"/>
      <c r="K13" s="339"/>
      <c r="L13" s="336"/>
      <c r="M13" s="336"/>
      <c r="N13" s="263"/>
    </row>
    <row r="14" spans="1:14" ht="55.9" customHeight="1">
      <c r="A14" s="337">
        <v>3</v>
      </c>
      <c r="B14" s="262" t="s">
        <v>305</v>
      </c>
      <c r="C14" s="262">
        <v>336</v>
      </c>
      <c r="D14" s="365" t="s">
        <v>313</v>
      </c>
      <c r="E14" s="365" t="s">
        <v>314</v>
      </c>
      <c r="F14" s="84" t="s">
        <v>203</v>
      </c>
      <c r="G14" s="372" t="s">
        <v>312</v>
      </c>
      <c r="H14" s="262" t="s">
        <v>315</v>
      </c>
      <c r="I14" s="262" t="s">
        <v>316</v>
      </c>
      <c r="J14" s="369">
        <v>68480000</v>
      </c>
      <c r="K14" s="337" t="s">
        <v>21</v>
      </c>
      <c r="L14" s="334" t="s">
        <v>317</v>
      </c>
      <c r="M14" s="334" t="s">
        <v>318</v>
      </c>
      <c r="N14" s="262" t="s">
        <v>976</v>
      </c>
    </row>
    <row r="15" spans="1:14" ht="63.6" customHeight="1">
      <c r="A15" s="338"/>
      <c r="B15" s="264"/>
      <c r="C15" s="264"/>
      <c r="D15" s="367"/>
      <c r="E15" s="367"/>
      <c r="F15" s="84" t="s">
        <v>319</v>
      </c>
      <c r="G15" s="373"/>
      <c r="H15" s="264"/>
      <c r="I15" s="264"/>
      <c r="J15" s="370"/>
      <c r="K15" s="338"/>
      <c r="L15" s="335"/>
      <c r="M15" s="335"/>
      <c r="N15" s="264"/>
    </row>
    <row r="16" spans="1:14" ht="19.149999999999999" customHeight="1">
      <c r="A16" s="338"/>
      <c r="B16" s="264"/>
      <c r="C16" s="264"/>
      <c r="D16" s="367"/>
      <c r="E16" s="368"/>
      <c r="F16" s="262" t="s">
        <v>522</v>
      </c>
      <c r="G16" s="373"/>
      <c r="H16" s="264"/>
      <c r="I16" s="264"/>
      <c r="J16" s="370"/>
      <c r="K16" s="338"/>
      <c r="L16" s="335"/>
      <c r="M16" s="335"/>
      <c r="N16" s="264"/>
    </row>
    <row r="17" spans="1:14" ht="28.15" customHeight="1">
      <c r="A17" s="339"/>
      <c r="B17" s="263"/>
      <c r="C17" s="263"/>
      <c r="D17" s="368"/>
      <c r="E17" s="144"/>
      <c r="F17" s="263"/>
      <c r="G17" s="374"/>
      <c r="H17" s="263"/>
      <c r="I17" s="263"/>
      <c r="J17" s="371"/>
      <c r="K17" s="339"/>
      <c r="L17" s="336"/>
      <c r="M17" s="336"/>
      <c r="N17" s="263"/>
    </row>
    <row r="18" spans="1:14" ht="104.25" customHeight="1">
      <c r="A18" s="337">
        <v>4</v>
      </c>
      <c r="B18" s="262" t="s">
        <v>320</v>
      </c>
      <c r="C18" s="262">
        <v>175</v>
      </c>
      <c r="D18" s="262" t="s">
        <v>799</v>
      </c>
      <c r="E18" s="262" t="s">
        <v>321</v>
      </c>
      <c r="F18" s="84" t="s">
        <v>322</v>
      </c>
      <c r="G18" s="262" t="s">
        <v>485</v>
      </c>
      <c r="H18" s="262" t="s">
        <v>323</v>
      </c>
      <c r="I18" s="337" t="s">
        <v>324</v>
      </c>
      <c r="J18" s="349">
        <v>9000000</v>
      </c>
      <c r="K18" s="262" t="s">
        <v>951</v>
      </c>
      <c r="L18" s="334" t="s">
        <v>820</v>
      </c>
      <c r="M18" s="380" t="s">
        <v>1018</v>
      </c>
      <c r="N18" s="334" t="s">
        <v>1110</v>
      </c>
    </row>
    <row r="19" spans="1:14" ht="55.5" customHeight="1">
      <c r="A19" s="338"/>
      <c r="B19" s="264"/>
      <c r="C19" s="264"/>
      <c r="D19" s="264"/>
      <c r="E19" s="264"/>
      <c r="F19" s="84" t="s">
        <v>1079</v>
      </c>
      <c r="G19" s="264"/>
      <c r="H19" s="264"/>
      <c r="I19" s="338"/>
      <c r="J19" s="350"/>
      <c r="K19" s="264"/>
      <c r="L19" s="335"/>
      <c r="M19" s="335"/>
      <c r="N19" s="335"/>
    </row>
    <row r="20" spans="1:14" ht="22.15" customHeight="1">
      <c r="A20" s="338"/>
      <c r="B20" s="264"/>
      <c r="C20" s="264"/>
      <c r="D20" s="264"/>
      <c r="E20" s="264"/>
      <c r="F20" s="262" t="s">
        <v>1113</v>
      </c>
      <c r="G20" s="264"/>
      <c r="H20" s="264"/>
      <c r="I20" s="338"/>
      <c r="J20" s="350"/>
      <c r="K20" s="264"/>
      <c r="L20" s="335"/>
      <c r="M20" s="335"/>
      <c r="N20" s="335"/>
    </row>
    <row r="21" spans="1:14" ht="39.6" customHeight="1">
      <c r="A21" s="339"/>
      <c r="B21" s="263"/>
      <c r="C21" s="263"/>
      <c r="D21" s="263"/>
      <c r="E21" s="146"/>
      <c r="F21" s="263"/>
      <c r="G21" s="263"/>
      <c r="H21" s="263"/>
      <c r="I21" s="339"/>
      <c r="J21" s="351"/>
      <c r="K21" s="263"/>
      <c r="L21" s="336"/>
      <c r="M21" s="336"/>
      <c r="N21" s="336"/>
    </row>
    <row r="22" spans="1:14" ht="76.150000000000006" customHeight="1">
      <c r="A22" s="337">
        <v>5</v>
      </c>
      <c r="B22" s="262" t="s">
        <v>325</v>
      </c>
      <c r="C22" s="262" t="s">
        <v>326</v>
      </c>
      <c r="D22" s="262" t="s">
        <v>491</v>
      </c>
      <c r="E22" s="262" t="s">
        <v>327</v>
      </c>
      <c r="F22" s="84" t="s">
        <v>328</v>
      </c>
      <c r="G22" s="262" t="s">
        <v>24</v>
      </c>
      <c r="H22" s="262" t="s">
        <v>329</v>
      </c>
      <c r="I22" s="262" t="s">
        <v>490</v>
      </c>
      <c r="J22" s="349">
        <v>500000000</v>
      </c>
      <c r="K22" s="337" t="s">
        <v>311</v>
      </c>
      <c r="L22" s="346" t="s">
        <v>311</v>
      </c>
      <c r="M22" s="262"/>
      <c r="N22" s="262"/>
    </row>
    <row r="23" spans="1:14" ht="73.150000000000006" customHeight="1">
      <c r="A23" s="338"/>
      <c r="B23" s="264"/>
      <c r="C23" s="264"/>
      <c r="D23" s="264"/>
      <c r="E23" s="264"/>
      <c r="F23" s="84" t="s">
        <v>693</v>
      </c>
      <c r="G23" s="264"/>
      <c r="H23" s="264"/>
      <c r="I23" s="264"/>
      <c r="J23" s="350"/>
      <c r="K23" s="338"/>
      <c r="L23" s="347"/>
      <c r="M23" s="264"/>
      <c r="N23" s="264"/>
    </row>
    <row r="24" spans="1:14" ht="79.900000000000006" customHeight="1">
      <c r="A24" s="338"/>
      <c r="B24" s="264"/>
      <c r="C24" s="264"/>
      <c r="D24" s="264"/>
      <c r="E24" s="264"/>
      <c r="F24" s="262" t="s">
        <v>694</v>
      </c>
      <c r="G24" s="264"/>
      <c r="H24" s="264"/>
      <c r="I24" s="264"/>
      <c r="J24" s="350"/>
      <c r="K24" s="338"/>
      <c r="L24" s="347"/>
      <c r="M24" s="264"/>
      <c r="N24" s="264"/>
    </row>
    <row r="25" spans="1:14" ht="51" customHeight="1">
      <c r="A25" s="339"/>
      <c r="B25" s="263"/>
      <c r="C25" s="263"/>
      <c r="D25" s="263"/>
      <c r="E25" s="146"/>
      <c r="F25" s="263"/>
      <c r="G25" s="263"/>
      <c r="H25" s="263"/>
      <c r="I25" s="263"/>
      <c r="J25" s="351"/>
      <c r="K25" s="339"/>
      <c r="L25" s="348"/>
      <c r="M25" s="263"/>
      <c r="N25" s="263"/>
    </row>
    <row r="26" spans="1:14" ht="57.6" customHeight="1">
      <c r="A26" s="337">
        <v>6</v>
      </c>
      <c r="B26" s="262" t="s">
        <v>325</v>
      </c>
      <c r="C26" s="262" t="s">
        <v>330</v>
      </c>
      <c r="D26" s="262" t="s">
        <v>331</v>
      </c>
      <c r="E26" s="262" t="s">
        <v>332</v>
      </c>
      <c r="F26" s="84" t="s">
        <v>333</v>
      </c>
      <c r="G26" s="262" t="s">
        <v>24</v>
      </c>
      <c r="H26" s="262" t="s">
        <v>334</v>
      </c>
      <c r="I26" s="262" t="s">
        <v>335</v>
      </c>
      <c r="J26" s="349">
        <v>400000000</v>
      </c>
      <c r="K26" s="337" t="s">
        <v>94</v>
      </c>
      <c r="L26" s="346" t="s">
        <v>311</v>
      </c>
      <c r="M26" s="334"/>
      <c r="N26" s="334"/>
    </row>
    <row r="27" spans="1:14" ht="73.900000000000006" customHeight="1">
      <c r="A27" s="338"/>
      <c r="B27" s="264"/>
      <c r="C27" s="264"/>
      <c r="D27" s="264"/>
      <c r="E27" s="264"/>
      <c r="F27" s="84" t="s">
        <v>695</v>
      </c>
      <c r="G27" s="264"/>
      <c r="H27" s="264"/>
      <c r="I27" s="264"/>
      <c r="J27" s="350"/>
      <c r="K27" s="338"/>
      <c r="L27" s="347"/>
      <c r="M27" s="335"/>
      <c r="N27" s="335"/>
    </row>
    <row r="28" spans="1:14" ht="57" customHeight="1">
      <c r="A28" s="338"/>
      <c r="B28" s="264"/>
      <c r="C28" s="264"/>
      <c r="D28" s="264"/>
      <c r="E28" s="264"/>
      <c r="F28" s="262" t="s">
        <v>696</v>
      </c>
      <c r="G28" s="264"/>
      <c r="H28" s="264"/>
      <c r="I28" s="264"/>
      <c r="J28" s="350"/>
      <c r="K28" s="338"/>
      <c r="L28" s="347"/>
      <c r="M28" s="335"/>
      <c r="N28" s="335"/>
    </row>
    <row r="29" spans="1:14" ht="55.9" customHeight="1">
      <c r="A29" s="339"/>
      <c r="B29" s="263"/>
      <c r="C29" s="263"/>
      <c r="D29" s="263"/>
      <c r="E29" s="146"/>
      <c r="F29" s="263"/>
      <c r="G29" s="263"/>
      <c r="H29" s="263"/>
      <c r="I29" s="263"/>
      <c r="J29" s="351"/>
      <c r="K29" s="339"/>
      <c r="L29" s="348"/>
      <c r="M29" s="336"/>
      <c r="N29" s="336"/>
    </row>
    <row r="30" spans="1:14" ht="81" customHeight="1">
      <c r="A30" s="337">
        <v>7</v>
      </c>
      <c r="B30" s="262" t="s">
        <v>325</v>
      </c>
      <c r="C30" s="262" t="s">
        <v>336</v>
      </c>
      <c r="D30" s="262" t="s">
        <v>337</v>
      </c>
      <c r="E30" s="262" t="s">
        <v>338</v>
      </c>
      <c r="F30" s="84" t="s">
        <v>333</v>
      </c>
      <c r="G30" s="262" t="s">
        <v>24</v>
      </c>
      <c r="H30" s="262" t="s">
        <v>339</v>
      </c>
      <c r="I30" s="262" t="s">
        <v>340</v>
      </c>
      <c r="J30" s="349">
        <v>300000000</v>
      </c>
      <c r="K30" s="337" t="s">
        <v>94</v>
      </c>
      <c r="L30" s="346" t="s">
        <v>311</v>
      </c>
      <c r="M30" s="334"/>
      <c r="N30" s="262"/>
    </row>
    <row r="31" spans="1:14" ht="70.900000000000006" customHeight="1">
      <c r="A31" s="338"/>
      <c r="B31" s="264"/>
      <c r="C31" s="264"/>
      <c r="D31" s="264"/>
      <c r="E31" s="264"/>
      <c r="F31" s="84" t="s">
        <v>697</v>
      </c>
      <c r="G31" s="264"/>
      <c r="H31" s="264"/>
      <c r="I31" s="264"/>
      <c r="J31" s="350"/>
      <c r="K31" s="338"/>
      <c r="L31" s="347"/>
      <c r="M31" s="335"/>
      <c r="N31" s="264"/>
    </row>
    <row r="32" spans="1:14" ht="50.45" customHeight="1">
      <c r="A32" s="338"/>
      <c r="B32" s="264"/>
      <c r="C32" s="264"/>
      <c r="D32" s="264"/>
      <c r="E32" s="264"/>
      <c r="F32" s="262" t="s">
        <v>698</v>
      </c>
      <c r="G32" s="264"/>
      <c r="H32" s="264"/>
      <c r="I32" s="264"/>
      <c r="J32" s="350"/>
      <c r="K32" s="338"/>
      <c r="L32" s="347"/>
      <c r="M32" s="335"/>
      <c r="N32" s="264"/>
    </row>
    <row r="33" spans="1:14" ht="43.9" customHeight="1">
      <c r="A33" s="339"/>
      <c r="B33" s="263"/>
      <c r="C33" s="263"/>
      <c r="D33" s="263"/>
      <c r="E33" s="146"/>
      <c r="F33" s="263"/>
      <c r="G33" s="263"/>
      <c r="H33" s="263"/>
      <c r="I33" s="263"/>
      <c r="J33" s="351"/>
      <c r="K33" s="339"/>
      <c r="L33" s="348"/>
      <c r="M33" s="336"/>
      <c r="N33" s="263"/>
    </row>
    <row r="34" spans="1:14" ht="73.150000000000006" customHeight="1">
      <c r="A34" s="337">
        <v>8</v>
      </c>
      <c r="B34" s="262" t="s">
        <v>325</v>
      </c>
      <c r="C34" s="262" t="s">
        <v>341</v>
      </c>
      <c r="D34" s="262" t="s">
        <v>342</v>
      </c>
      <c r="E34" s="262" t="s">
        <v>343</v>
      </c>
      <c r="F34" s="84" t="s">
        <v>344</v>
      </c>
      <c r="G34" s="262" t="s">
        <v>24</v>
      </c>
      <c r="H34" s="262" t="s">
        <v>345</v>
      </c>
      <c r="I34" s="262" t="s">
        <v>346</v>
      </c>
      <c r="J34" s="349">
        <v>50000000</v>
      </c>
      <c r="K34" s="337" t="s">
        <v>311</v>
      </c>
      <c r="L34" s="346" t="s">
        <v>311</v>
      </c>
      <c r="M34" s="334"/>
      <c r="N34" s="334"/>
    </row>
    <row r="35" spans="1:14" ht="72.599999999999994" customHeight="1">
      <c r="A35" s="338"/>
      <c r="B35" s="264"/>
      <c r="C35" s="264"/>
      <c r="D35" s="264"/>
      <c r="E35" s="264"/>
      <c r="F35" s="84" t="s">
        <v>693</v>
      </c>
      <c r="G35" s="264"/>
      <c r="H35" s="264"/>
      <c r="I35" s="264"/>
      <c r="J35" s="350"/>
      <c r="K35" s="338"/>
      <c r="L35" s="347"/>
      <c r="M35" s="335"/>
      <c r="N35" s="335"/>
    </row>
    <row r="36" spans="1:14" ht="66" customHeight="1">
      <c r="A36" s="338"/>
      <c r="B36" s="264"/>
      <c r="C36" s="264"/>
      <c r="D36" s="264"/>
      <c r="E36" s="264"/>
      <c r="F36" s="262" t="s">
        <v>694</v>
      </c>
      <c r="G36" s="264"/>
      <c r="H36" s="264"/>
      <c r="I36" s="264"/>
      <c r="J36" s="350"/>
      <c r="K36" s="338"/>
      <c r="L36" s="347"/>
      <c r="M36" s="335"/>
      <c r="N36" s="335"/>
    </row>
    <row r="37" spans="1:14" ht="46.15" customHeight="1">
      <c r="A37" s="339"/>
      <c r="B37" s="263"/>
      <c r="C37" s="263"/>
      <c r="D37" s="263"/>
      <c r="E37" s="146"/>
      <c r="F37" s="263"/>
      <c r="G37" s="263"/>
      <c r="H37" s="263"/>
      <c r="I37" s="263"/>
      <c r="J37" s="351"/>
      <c r="K37" s="339"/>
      <c r="L37" s="348"/>
      <c r="M37" s="336"/>
      <c r="N37" s="336"/>
    </row>
    <row r="38" spans="1:14" ht="93.6" customHeight="1">
      <c r="A38" s="337">
        <v>9</v>
      </c>
      <c r="B38" s="262" t="s">
        <v>325</v>
      </c>
      <c r="C38" s="262">
        <v>263</v>
      </c>
      <c r="D38" s="262" t="s">
        <v>347</v>
      </c>
      <c r="E38" s="262" t="s">
        <v>348</v>
      </c>
      <c r="F38" s="93" t="s">
        <v>349</v>
      </c>
      <c r="G38" s="262" t="s">
        <v>24</v>
      </c>
      <c r="H38" s="262" t="s">
        <v>350</v>
      </c>
      <c r="I38" s="337" t="s">
        <v>351</v>
      </c>
      <c r="J38" s="349">
        <v>347500000</v>
      </c>
      <c r="K38" s="337" t="s">
        <v>94</v>
      </c>
      <c r="L38" s="334" t="s">
        <v>352</v>
      </c>
      <c r="M38" s="334" t="s">
        <v>353</v>
      </c>
      <c r="N38" s="334" t="s">
        <v>977</v>
      </c>
    </row>
    <row r="39" spans="1:14" ht="72" customHeight="1">
      <c r="A39" s="338"/>
      <c r="B39" s="264"/>
      <c r="C39" s="264"/>
      <c r="D39" s="264"/>
      <c r="E39" s="264"/>
      <c r="F39" s="84" t="s">
        <v>245</v>
      </c>
      <c r="G39" s="264"/>
      <c r="H39" s="264"/>
      <c r="I39" s="338"/>
      <c r="J39" s="350"/>
      <c r="K39" s="338"/>
      <c r="L39" s="335"/>
      <c r="M39" s="335"/>
      <c r="N39" s="335"/>
    </row>
    <row r="40" spans="1:14" ht="64.900000000000006" customHeight="1">
      <c r="A40" s="338"/>
      <c r="B40" s="264"/>
      <c r="C40" s="264"/>
      <c r="D40" s="264"/>
      <c r="E40" s="264"/>
      <c r="F40" s="262" t="s">
        <v>657</v>
      </c>
      <c r="G40" s="264"/>
      <c r="H40" s="264"/>
      <c r="I40" s="338"/>
      <c r="J40" s="350"/>
      <c r="K40" s="338"/>
      <c r="L40" s="335"/>
      <c r="M40" s="335"/>
      <c r="N40" s="335"/>
    </row>
    <row r="41" spans="1:14" ht="45" customHeight="1">
      <c r="A41" s="339"/>
      <c r="B41" s="263"/>
      <c r="C41" s="263"/>
      <c r="D41" s="263"/>
      <c r="E41" s="146"/>
      <c r="F41" s="263"/>
      <c r="G41" s="263"/>
      <c r="H41" s="263"/>
      <c r="I41" s="339"/>
      <c r="J41" s="351"/>
      <c r="K41" s="339"/>
      <c r="L41" s="336"/>
      <c r="M41" s="336"/>
      <c r="N41" s="336"/>
    </row>
    <row r="42" spans="1:14" ht="102.75" customHeight="1">
      <c r="A42" s="337">
        <v>10</v>
      </c>
      <c r="B42" s="262" t="s">
        <v>325</v>
      </c>
      <c r="C42" s="262">
        <v>263</v>
      </c>
      <c r="D42" s="262" t="s">
        <v>347</v>
      </c>
      <c r="E42" s="262" t="s">
        <v>348</v>
      </c>
      <c r="F42" s="93" t="s">
        <v>349</v>
      </c>
      <c r="G42" s="262" t="s">
        <v>485</v>
      </c>
      <c r="H42" s="262" t="s">
        <v>492</v>
      </c>
      <c r="I42" s="337" t="s">
        <v>351</v>
      </c>
      <c r="J42" s="349">
        <v>150000000</v>
      </c>
      <c r="K42" s="337" t="s">
        <v>94</v>
      </c>
      <c r="L42" s="334" t="s">
        <v>773</v>
      </c>
      <c r="M42" s="356" t="s">
        <v>978</v>
      </c>
      <c r="N42" s="334" t="s">
        <v>1112</v>
      </c>
    </row>
    <row r="43" spans="1:14" ht="54" customHeight="1">
      <c r="A43" s="338"/>
      <c r="B43" s="264"/>
      <c r="C43" s="264"/>
      <c r="D43" s="264"/>
      <c r="E43" s="264"/>
      <c r="F43" s="147" t="s">
        <v>979</v>
      </c>
      <c r="G43" s="264"/>
      <c r="H43" s="264"/>
      <c r="I43" s="338"/>
      <c r="J43" s="350"/>
      <c r="K43" s="338"/>
      <c r="L43" s="335"/>
      <c r="M43" s="357"/>
      <c r="N43" s="335"/>
    </row>
    <row r="44" spans="1:14" ht="45" customHeight="1">
      <c r="A44" s="338"/>
      <c r="B44" s="264"/>
      <c r="C44" s="264"/>
      <c r="D44" s="264"/>
      <c r="E44" s="264"/>
      <c r="F44" s="555" t="s">
        <v>1114</v>
      </c>
      <c r="G44" s="264"/>
      <c r="H44" s="264"/>
      <c r="I44" s="338"/>
      <c r="J44" s="350"/>
      <c r="K44" s="338"/>
      <c r="L44" s="335"/>
      <c r="M44" s="357"/>
      <c r="N44" s="335"/>
    </row>
    <row r="45" spans="1:14" ht="45" customHeight="1">
      <c r="A45" s="339"/>
      <c r="B45" s="263"/>
      <c r="C45" s="263"/>
      <c r="D45" s="263"/>
      <c r="E45" s="146"/>
      <c r="F45" s="556"/>
      <c r="G45" s="263"/>
      <c r="H45" s="263"/>
      <c r="I45" s="339"/>
      <c r="J45" s="351"/>
      <c r="K45" s="339"/>
      <c r="L45" s="336"/>
      <c r="M45" s="358"/>
      <c r="N45" s="336"/>
    </row>
    <row r="46" spans="1:14" ht="96.6" customHeight="1">
      <c r="A46" s="337">
        <v>11</v>
      </c>
      <c r="B46" s="262" t="s">
        <v>325</v>
      </c>
      <c r="C46" s="262">
        <v>265</v>
      </c>
      <c r="D46" s="262" t="s">
        <v>354</v>
      </c>
      <c r="E46" s="262" t="s">
        <v>355</v>
      </c>
      <c r="F46" s="84" t="s">
        <v>356</v>
      </c>
      <c r="G46" s="262" t="s">
        <v>24</v>
      </c>
      <c r="H46" s="262" t="s">
        <v>357</v>
      </c>
      <c r="I46" s="262" t="s">
        <v>358</v>
      </c>
      <c r="J46" s="349">
        <v>35000000</v>
      </c>
      <c r="K46" s="337" t="s">
        <v>94</v>
      </c>
      <c r="L46" s="334" t="s">
        <v>863</v>
      </c>
      <c r="M46" s="334" t="s">
        <v>864</v>
      </c>
      <c r="N46" s="334" t="s">
        <v>866</v>
      </c>
    </row>
    <row r="47" spans="1:14" ht="89.45" customHeight="1">
      <c r="A47" s="338"/>
      <c r="B47" s="264"/>
      <c r="C47" s="264"/>
      <c r="D47" s="264"/>
      <c r="E47" s="264"/>
      <c r="F47" s="84" t="s">
        <v>862</v>
      </c>
      <c r="G47" s="264"/>
      <c r="H47" s="264"/>
      <c r="I47" s="264"/>
      <c r="J47" s="350"/>
      <c r="K47" s="338"/>
      <c r="L47" s="347"/>
      <c r="M47" s="335"/>
      <c r="N47" s="335"/>
    </row>
    <row r="48" spans="1:14" ht="24.6" customHeight="1">
      <c r="A48" s="338"/>
      <c r="B48" s="264"/>
      <c r="C48" s="264"/>
      <c r="D48" s="264"/>
      <c r="E48" s="264"/>
      <c r="F48" s="262" t="s">
        <v>865</v>
      </c>
      <c r="G48" s="264"/>
      <c r="H48" s="264"/>
      <c r="I48" s="264"/>
      <c r="J48" s="350"/>
      <c r="K48" s="338"/>
      <c r="L48" s="347"/>
      <c r="M48" s="335"/>
      <c r="N48" s="335"/>
    </row>
    <row r="49" spans="1:28" ht="48" customHeight="1">
      <c r="A49" s="339"/>
      <c r="B49" s="263"/>
      <c r="C49" s="263"/>
      <c r="D49" s="263"/>
      <c r="E49" s="146"/>
      <c r="F49" s="263"/>
      <c r="G49" s="263"/>
      <c r="H49" s="263"/>
      <c r="I49" s="263"/>
      <c r="J49" s="351"/>
      <c r="K49" s="339"/>
      <c r="L49" s="348"/>
      <c r="M49" s="336"/>
      <c r="N49" s="336"/>
    </row>
    <row r="50" spans="1:28" ht="96.6" customHeight="1">
      <c r="A50" s="337">
        <v>12</v>
      </c>
      <c r="B50" s="262" t="s">
        <v>325</v>
      </c>
      <c r="C50" s="262">
        <v>265</v>
      </c>
      <c r="D50" s="262" t="s">
        <v>354</v>
      </c>
      <c r="E50" s="262" t="s">
        <v>355</v>
      </c>
      <c r="F50" s="84" t="s">
        <v>356</v>
      </c>
      <c r="G50" s="262"/>
      <c r="H50" s="262" t="s">
        <v>357</v>
      </c>
      <c r="I50" s="262" t="s">
        <v>358</v>
      </c>
      <c r="J50" s="349">
        <v>34770760</v>
      </c>
      <c r="K50" s="337" t="s">
        <v>94</v>
      </c>
      <c r="L50" s="334" t="s">
        <v>861</v>
      </c>
      <c r="M50" s="334" t="s">
        <v>1111</v>
      </c>
      <c r="N50" s="334" t="s">
        <v>984</v>
      </c>
    </row>
    <row r="51" spans="1:28" ht="89.45" customHeight="1">
      <c r="A51" s="338"/>
      <c r="B51" s="264"/>
      <c r="C51" s="264"/>
      <c r="D51" s="264"/>
      <c r="E51" s="264"/>
      <c r="F51" s="84" t="s">
        <v>1115</v>
      </c>
      <c r="G51" s="264"/>
      <c r="H51" s="264"/>
      <c r="I51" s="264"/>
      <c r="J51" s="350"/>
      <c r="K51" s="338"/>
      <c r="L51" s="347"/>
      <c r="M51" s="335"/>
      <c r="N51" s="335"/>
    </row>
    <row r="52" spans="1:28" ht="24.6" customHeight="1">
      <c r="A52" s="338"/>
      <c r="B52" s="264"/>
      <c r="C52" s="264"/>
      <c r="D52" s="264"/>
      <c r="E52" s="264"/>
      <c r="F52" s="262" t="s">
        <v>983</v>
      </c>
      <c r="G52" s="264"/>
      <c r="H52" s="264"/>
      <c r="I52" s="264"/>
      <c r="J52" s="350"/>
      <c r="K52" s="338"/>
      <c r="L52" s="347"/>
      <c r="M52" s="335"/>
      <c r="N52" s="335"/>
    </row>
    <row r="53" spans="1:28" ht="48" customHeight="1">
      <c r="A53" s="339"/>
      <c r="B53" s="263"/>
      <c r="C53" s="263"/>
      <c r="D53" s="263"/>
      <c r="E53" s="263"/>
      <c r="F53" s="263"/>
      <c r="G53" s="263"/>
      <c r="H53" s="263"/>
      <c r="I53" s="263"/>
      <c r="J53" s="351"/>
      <c r="K53" s="339"/>
      <c r="L53" s="348"/>
      <c r="M53" s="336"/>
      <c r="N53" s="336"/>
    </row>
    <row r="54" spans="1:28" ht="100.15" customHeight="1">
      <c r="A54" s="337">
        <v>12</v>
      </c>
      <c r="B54" s="262" t="s">
        <v>325</v>
      </c>
      <c r="C54" s="262">
        <v>267</v>
      </c>
      <c r="D54" s="262" t="s">
        <v>632</v>
      </c>
      <c r="E54" s="262" t="s">
        <v>359</v>
      </c>
      <c r="F54" s="84" t="s">
        <v>360</v>
      </c>
      <c r="G54" s="262"/>
      <c r="H54" s="262" t="s">
        <v>361</v>
      </c>
      <c r="I54" s="262" t="s">
        <v>740</v>
      </c>
      <c r="J54" s="349">
        <v>400000000</v>
      </c>
      <c r="K54" s="337" t="s">
        <v>94</v>
      </c>
      <c r="L54" s="362" t="s">
        <v>777</v>
      </c>
      <c r="M54" s="362" t="s">
        <v>1003</v>
      </c>
      <c r="N54" s="262" t="s">
        <v>1000</v>
      </c>
    </row>
    <row r="55" spans="1:28" ht="142.5" customHeight="1">
      <c r="A55" s="338"/>
      <c r="B55" s="264"/>
      <c r="C55" s="264"/>
      <c r="D55" s="264"/>
      <c r="E55" s="264"/>
      <c r="F55" s="84" t="s">
        <v>1001</v>
      </c>
      <c r="G55" s="264"/>
      <c r="H55" s="264"/>
      <c r="I55" s="264"/>
      <c r="J55" s="350"/>
      <c r="K55" s="338"/>
      <c r="L55" s="363"/>
      <c r="M55" s="363"/>
      <c r="N55" s="264"/>
    </row>
    <row r="56" spans="1:28" ht="51" customHeight="1">
      <c r="A56" s="338"/>
      <c r="B56" s="264"/>
      <c r="C56" s="264"/>
      <c r="D56" s="264"/>
      <c r="E56" s="264"/>
      <c r="F56" s="262" t="s">
        <v>1002</v>
      </c>
      <c r="G56" s="264"/>
      <c r="H56" s="264"/>
      <c r="I56" s="264"/>
      <c r="J56" s="350"/>
      <c r="K56" s="338"/>
      <c r="L56" s="363"/>
      <c r="M56" s="363"/>
      <c r="N56" s="264"/>
    </row>
    <row r="57" spans="1:28" ht="120" customHeight="1">
      <c r="A57" s="339"/>
      <c r="B57" s="263"/>
      <c r="C57" s="263"/>
      <c r="D57" s="263"/>
      <c r="E57" s="263"/>
      <c r="F57" s="263"/>
      <c r="G57" s="263"/>
      <c r="H57" s="263"/>
      <c r="I57" s="263"/>
      <c r="J57" s="351"/>
      <c r="K57" s="339"/>
      <c r="L57" s="364"/>
      <c r="M57" s="364"/>
      <c r="N57" s="263"/>
    </row>
    <row r="58" spans="1:28" ht="86.45" customHeight="1">
      <c r="A58" s="337">
        <v>13</v>
      </c>
      <c r="B58" s="262" t="s">
        <v>362</v>
      </c>
      <c r="C58" s="262">
        <v>447</v>
      </c>
      <c r="D58" s="262" t="s">
        <v>363</v>
      </c>
      <c r="E58" s="262" t="s">
        <v>364</v>
      </c>
      <c r="F58" s="84" t="s">
        <v>365</v>
      </c>
      <c r="G58" s="262"/>
      <c r="H58" s="262" t="s">
        <v>366</v>
      </c>
      <c r="I58" s="262" t="s">
        <v>367</v>
      </c>
      <c r="J58" s="349">
        <v>20000000</v>
      </c>
      <c r="K58" s="337" t="s">
        <v>21</v>
      </c>
      <c r="L58" s="346">
        <v>45471</v>
      </c>
      <c r="M58" s="334" t="s">
        <v>1046</v>
      </c>
      <c r="N58" s="334" t="s">
        <v>1016</v>
      </c>
    </row>
    <row r="59" spans="1:28" ht="81.599999999999994" customHeight="1">
      <c r="A59" s="338"/>
      <c r="B59" s="264"/>
      <c r="C59" s="264"/>
      <c r="D59" s="264"/>
      <c r="E59" s="264"/>
      <c r="F59" s="84" t="s">
        <v>1044</v>
      </c>
      <c r="G59" s="264"/>
      <c r="H59" s="264"/>
      <c r="I59" s="264"/>
      <c r="J59" s="350"/>
      <c r="K59" s="338"/>
      <c r="L59" s="347"/>
      <c r="M59" s="335"/>
      <c r="N59" s="335"/>
    </row>
    <row r="60" spans="1:28" ht="60.6" customHeight="1">
      <c r="A60" s="338"/>
      <c r="B60" s="264"/>
      <c r="C60" s="264"/>
      <c r="D60" s="264"/>
      <c r="E60" s="264"/>
      <c r="F60" s="262" t="s">
        <v>1045</v>
      </c>
      <c r="G60" s="264"/>
      <c r="H60" s="264"/>
      <c r="I60" s="264"/>
      <c r="J60" s="350"/>
      <c r="K60" s="338"/>
      <c r="L60" s="347"/>
      <c r="M60" s="335"/>
      <c r="N60" s="335"/>
    </row>
    <row r="61" spans="1:28" ht="57" customHeight="1">
      <c r="A61" s="339"/>
      <c r="B61" s="263"/>
      <c r="C61" s="263"/>
      <c r="D61" s="263"/>
      <c r="E61" s="263"/>
      <c r="F61" s="263"/>
      <c r="G61" s="263"/>
      <c r="H61" s="263"/>
      <c r="I61" s="263"/>
      <c r="J61" s="351"/>
      <c r="K61" s="339"/>
      <c r="L61" s="348"/>
      <c r="M61" s="336"/>
      <c r="N61" s="336"/>
    </row>
    <row r="62" spans="1:28" s="148" customFormat="1" ht="60" customHeight="1">
      <c r="A62" s="337">
        <v>14</v>
      </c>
      <c r="B62" s="262" t="s">
        <v>362</v>
      </c>
      <c r="C62" s="262">
        <v>448</v>
      </c>
      <c r="D62" s="262" t="s">
        <v>577</v>
      </c>
      <c r="E62" s="262" t="s">
        <v>368</v>
      </c>
      <c r="F62" s="84" t="s">
        <v>369</v>
      </c>
      <c r="G62" s="262"/>
      <c r="H62" s="262" t="s">
        <v>370</v>
      </c>
      <c r="I62" s="262" t="s">
        <v>371</v>
      </c>
      <c r="J62" s="349">
        <v>13000000</v>
      </c>
      <c r="K62" s="337" t="s">
        <v>21</v>
      </c>
      <c r="L62" s="346">
        <v>45471</v>
      </c>
      <c r="M62" s="334" t="s">
        <v>1046</v>
      </c>
      <c r="N62" s="334" t="s">
        <v>1016</v>
      </c>
      <c r="O62" s="140"/>
      <c r="P62" s="140"/>
      <c r="Q62" s="140"/>
      <c r="R62" s="140"/>
      <c r="S62" s="140"/>
      <c r="T62" s="140"/>
      <c r="U62" s="140"/>
      <c r="V62" s="140"/>
      <c r="W62" s="140"/>
      <c r="X62" s="140"/>
      <c r="Y62" s="140"/>
      <c r="Z62" s="140"/>
      <c r="AA62" s="140"/>
      <c r="AB62" s="140"/>
    </row>
    <row r="63" spans="1:28" s="148" customFormat="1" ht="54" customHeight="1">
      <c r="A63" s="338"/>
      <c r="B63" s="264"/>
      <c r="C63" s="264"/>
      <c r="D63" s="264"/>
      <c r="E63" s="264"/>
      <c r="F63" s="84" t="s">
        <v>1044</v>
      </c>
      <c r="G63" s="264"/>
      <c r="H63" s="264"/>
      <c r="I63" s="264"/>
      <c r="J63" s="350"/>
      <c r="K63" s="338"/>
      <c r="L63" s="347"/>
      <c r="M63" s="335"/>
      <c r="N63" s="335"/>
      <c r="O63" s="140"/>
      <c r="P63" s="140"/>
      <c r="Q63" s="140"/>
      <c r="R63" s="140"/>
      <c r="S63" s="140"/>
      <c r="T63" s="140"/>
      <c r="U63" s="140"/>
      <c r="V63" s="140"/>
      <c r="W63" s="140"/>
      <c r="X63" s="140"/>
      <c r="Y63" s="140"/>
      <c r="Z63" s="140"/>
      <c r="AA63" s="140"/>
      <c r="AB63" s="140"/>
    </row>
    <row r="64" spans="1:28" s="148" customFormat="1" ht="59.45" customHeight="1">
      <c r="A64" s="338"/>
      <c r="B64" s="264"/>
      <c r="C64" s="264"/>
      <c r="D64" s="264"/>
      <c r="E64" s="264"/>
      <c r="F64" s="262" t="s">
        <v>1045</v>
      </c>
      <c r="G64" s="264"/>
      <c r="H64" s="264"/>
      <c r="I64" s="264"/>
      <c r="J64" s="350"/>
      <c r="K64" s="338"/>
      <c r="L64" s="347"/>
      <c r="M64" s="335"/>
      <c r="N64" s="335"/>
      <c r="O64" s="140"/>
      <c r="P64" s="140"/>
      <c r="Q64" s="140"/>
      <c r="R64" s="140"/>
      <c r="S64" s="140"/>
      <c r="T64" s="140"/>
      <c r="U64" s="140"/>
      <c r="V64" s="140"/>
      <c r="W64" s="140"/>
      <c r="X64" s="140"/>
      <c r="Y64" s="140"/>
      <c r="Z64" s="140"/>
      <c r="AA64" s="140"/>
      <c r="AB64" s="140"/>
    </row>
    <row r="65" spans="1:16" ht="38.450000000000003" customHeight="1">
      <c r="A65" s="339"/>
      <c r="B65" s="263"/>
      <c r="C65" s="263"/>
      <c r="D65" s="263"/>
      <c r="E65" s="263"/>
      <c r="F65" s="263"/>
      <c r="G65" s="263"/>
      <c r="H65" s="263"/>
      <c r="I65" s="263"/>
      <c r="J65" s="351"/>
      <c r="K65" s="339"/>
      <c r="L65" s="348"/>
      <c r="M65" s="336"/>
      <c r="N65" s="336"/>
    </row>
    <row r="66" spans="1:16" ht="16.5">
      <c r="A66" s="149"/>
      <c r="B66" s="149"/>
      <c r="C66" s="149"/>
      <c r="D66" s="149"/>
      <c r="E66" s="150"/>
      <c r="F66" s="150"/>
      <c r="G66" s="150"/>
      <c r="H66" s="150"/>
      <c r="I66" s="150"/>
      <c r="J66" s="151"/>
      <c r="K66" s="149"/>
      <c r="L66" s="149"/>
      <c r="M66" s="150"/>
      <c r="N66" s="152"/>
    </row>
    <row r="69" spans="1:16">
      <c r="A69" s="551"/>
      <c r="B69" s="551"/>
      <c r="C69" s="551"/>
      <c r="D69" s="551"/>
      <c r="E69" s="551"/>
      <c r="F69" s="551"/>
      <c r="G69" s="551"/>
      <c r="H69" s="551"/>
      <c r="I69" s="551"/>
      <c r="J69" s="551"/>
      <c r="K69" s="551"/>
      <c r="L69" s="551"/>
      <c r="M69" s="551"/>
      <c r="N69" s="551"/>
      <c r="O69" s="551"/>
      <c r="P69" s="551"/>
    </row>
    <row r="70" spans="1:16">
      <c r="A70" s="551"/>
      <c r="B70" s="551"/>
      <c r="C70" s="551"/>
      <c r="D70" s="551"/>
      <c r="E70" s="551"/>
      <c r="F70" s="551"/>
      <c r="G70" s="551"/>
      <c r="H70" s="551"/>
      <c r="I70" s="551"/>
      <c r="J70" s="551"/>
      <c r="K70" s="551"/>
      <c r="L70" s="551"/>
      <c r="M70" s="551"/>
      <c r="N70" s="551"/>
      <c r="O70" s="551"/>
      <c r="P70" s="551"/>
    </row>
    <row r="71" spans="1:16">
      <c r="A71" s="551"/>
      <c r="B71" s="551"/>
      <c r="C71" s="551"/>
      <c r="D71" s="551"/>
      <c r="E71" s="551"/>
      <c r="F71" s="551"/>
      <c r="G71" s="551"/>
      <c r="H71" s="551"/>
      <c r="I71" s="551"/>
      <c r="J71" s="551"/>
      <c r="K71" s="551"/>
      <c r="L71" s="551"/>
      <c r="M71" s="551"/>
      <c r="N71" s="551"/>
      <c r="O71" s="551"/>
      <c r="P71" s="551"/>
    </row>
    <row r="72" spans="1:16">
      <c r="A72" s="551"/>
      <c r="B72" s="551"/>
      <c r="C72" s="551"/>
      <c r="D72" s="551"/>
      <c r="E72" s="551"/>
      <c r="F72" s="551"/>
      <c r="G72" s="551"/>
      <c r="H72" s="551"/>
      <c r="I72" s="551"/>
      <c r="J72" s="551"/>
      <c r="K72" s="551"/>
      <c r="L72" s="551"/>
      <c r="M72" s="551"/>
      <c r="N72" s="551"/>
      <c r="O72" s="551"/>
      <c r="P72" s="551"/>
    </row>
    <row r="73" spans="1:16">
      <c r="A73" s="551"/>
      <c r="B73" s="551"/>
      <c r="C73" s="551"/>
      <c r="D73" s="551"/>
      <c r="E73" s="551"/>
      <c r="F73" s="551"/>
      <c r="G73" s="551"/>
      <c r="H73" s="551"/>
      <c r="I73" s="551"/>
      <c r="J73" s="551"/>
      <c r="K73" s="551"/>
      <c r="L73" s="551"/>
      <c r="M73" s="551"/>
      <c r="N73" s="551"/>
      <c r="O73" s="551"/>
      <c r="P73" s="551"/>
    </row>
    <row r="74" spans="1:16">
      <c r="A74" s="551"/>
      <c r="B74" s="551"/>
      <c r="C74" s="551"/>
      <c r="D74" s="551"/>
      <c r="E74" s="551"/>
      <c r="F74" s="551"/>
      <c r="G74" s="551"/>
      <c r="H74" s="551"/>
      <c r="I74" s="551"/>
      <c r="J74" s="551"/>
      <c r="K74" s="551"/>
      <c r="L74" s="551"/>
      <c r="M74" s="551"/>
      <c r="N74" s="551"/>
      <c r="O74" s="551"/>
      <c r="P74" s="551"/>
    </row>
    <row r="75" spans="1:16">
      <c r="A75" s="551"/>
      <c r="B75" s="551"/>
      <c r="C75" s="551"/>
      <c r="D75" s="551"/>
      <c r="E75" s="551"/>
      <c r="F75" s="551"/>
      <c r="G75" s="551"/>
      <c r="H75" s="551"/>
      <c r="I75" s="551"/>
      <c r="J75" s="551"/>
      <c r="K75" s="551"/>
      <c r="L75" s="551"/>
      <c r="M75" s="551"/>
      <c r="N75" s="551"/>
      <c r="O75" s="551"/>
      <c r="P75" s="551"/>
    </row>
    <row r="76" spans="1:16">
      <c r="A76" s="551"/>
      <c r="B76" s="551"/>
      <c r="C76" s="551"/>
      <c r="D76" s="551"/>
      <c r="E76" s="551"/>
      <c r="F76" s="551"/>
      <c r="G76" s="551"/>
      <c r="H76" s="551"/>
      <c r="I76" s="551"/>
      <c r="J76" s="551"/>
      <c r="K76" s="551"/>
      <c r="L76" s="551"/>
      <c r="M76" s="551"/>
      <c r="N76" s="551"/>
      <c r="O76" s="551"/>
      <c r="P76" s="551"/>
    </row>
    <row r="77" spans="1:16">
      <c r="A77" s="551"/>
      <c r="B77" s="551"/>
      <c r="C77" s="551"/>
      <c r="D77" s="551"/>
      <c r="E77" s="551"/>
      <c r="F77" s="551"/>
      <c r="G77" s="551"/>
      <c r="H77" s="551"/>
      <c r="I77" s="551"/>
      <c r="J77" s="551"/>
      <c r="K77" s="551"/>
      <c r="L77" s="551"/>
      <c r="M77" s="551"/>
      <c r="N77" s="551"/>
      <c r="O77" s="551"/>
      <c r="P77" s="551"/>
    </row>
    <row r="78" spans="1:16">
      <c r="A78" s="551"/>
      <c r="B78" s="551"/>
      <c r="C78" s="551"/>
      <c r="D78" s="551"/>
      <c r="E78" s="551"/>
      <c r="F78" s="551"/>
      <c r="G78" s="551"/>
      <c r="H78" s="551"/>
      <c r="I78" s="551"/>
      <c r="J78" s="551"/>
      <c r="K78" s="551"/>
      <c r="L78" s="551"/>
      <c r="M78" s="551"/>
      <c r="N78" s="551"/>
      <c r="O78" s="551"/>
      <c r="P78" s="551"/>
    </row>
    <row r="79" spans="1:16">
      <c r="A79" s="551"/>
      <c r="B79" s="551"/>
      <c r="C79" s="551"/>
      <c r="D79" s="551"/>
      <c r="E79" s="551"/>
      <c r="F79" s="551"/>
      <c r="G79" s="551"/>
      <c r="H79" s="551"/>
      <c r="I79" s="551"/>
      <c r="J79" s="551"/>
      <c r="K79" s="551"/>
      <c r="L79" s="551"/>
      <c r="M79" s="551"/>
      <c r="N79" s="551"/>
      <c r="O79" s="551"/>
      <c r="P79" s="551"/>
    </row>
    <row r="80" spans="1:16">
      <c r="A80" s="551"/>
      <c r="B80" s="551"/>
      <c r="C80" s="551"/>
      <c r="D80" s="551"/>
      <c r="E80" s="551"/>
      <c r="F80" s="551"/>
      <c r="G80" s="551"/>
      <c r="H80" s="551"/>
      <c r="I80" s="551"/>
      <c r="J80" s="551"/>
      <c r="K80" s="551"/>
      <c r="L80" s="551"/>
      <c r="M80" s="551"/>
      <c r="N80" s="551"/>
      <c r="O80" s="551"/>
      <c r="P80" s="551"/>
    </row>
    <row r="81" spans="1:16">
      <c r="A81" s="551"/>
      <c r="B81" s="551"/>
      <c r="C81" s="551"/>
      <c r="D81" s="551"/>
      <c r="E81" s="551"/>
      <c r="F81" s="551"/>
      <c r="G81" s="551"/>
      <c r="H81" s="551"/>
      <c r="I81" s="551"/>
      <c r="J81" s="551"/>
      <c r="K81" s="551"/>
      <c r="L81" s="551"/>
      <c r="M81" s="551"/>
      <c r="N81" s="551"/>
      <c r="O81" s="551"/>
      <c r="P81" s="551"/>
    </row>
    <row r="82" spans="1:16">
      <c r="A82" s="551"/>
      <c r="B82" s="551"/>
      <c r="C82" s="551"/>
      <c r="D82" s="551"/>
      <c r="E82" s="551"/>
      <c r="F82" s="551"/>
      <c r="G82" s="551"/>
      <c r="H82" s="551"/>
      <c r="I82" s="551"/>
      <c r="J82" s="551"/>
      <c r="K82" s="551"/>
      <c r="L82" s="551"/>
      <c r="M82" s="551"/>
      <c r="N82" s="551"/>
      <c r="O82" s="551"/>
      <c r="P82" s="551"/>
    </row>
    <row r="83" spans="1:16">
      <c r="A83" s="551"/>
      <c r="B83" s="551"/>
      <c r="C83" s="551"/>
      <c r="D83" s="551"/>
      <c r="E83" s="551"/>
      <c r="F83" s="551"/>
      <c r="G83" s="551"/>
      <c r="H83" s="551"/>
      <c r="I83" s="551"/>
      <c r="J83" s="551"/>
      <c r="K83" s="551"/>
      <c r="L83" s="551"/>
      <c r="M83" s="551"/>
      <c r="N83" s="551"/>
      <c r="O83" s="551"/>
      <c r="P83" s="551"/>
    </row>
    <row r="84" spans="1:16">
      <c r="A84" s="551"/>
      <c r="B84" s="551"/>
      <c r="C84" s="551"/>
      <c r="D84" s="551"/>
      <c r="E84" s="551"/>
      <c r="F84" s="551"/>
      <c r="G84" s="551"/>
      <c r="H84" s="551"/>
      <c r="I84" s="551"/>
      <c r="J84" s="551"/>
      <c r="K84" s="551"/>
      <c r="L84" s="551"/>
      <c r="M84" s="551"/>
      <c r="N84" s="551"/>
      <c r="O84" s="551"/>
      <c r="P84" s="551"/>
    </row>
    <row r="85" spans="1:16">
      <c r="A85" s="551"/>
      <c r="B85" s="551"/>
      <c r="C85" s="551"/>
      <c r="D85" s="551"/>
      <c r="E85" s="551"/>
      <c r="F85" s="551"/>
      <c r="G85" s="551"/>
      <c r="H85" s="551"/>
      <c r="I85" s="551"/>
      <c r="J85" s="551"/>
      <c r="K85" s="551"/>
      <c r="L85" s="551"/>
      <c r="M85" s="551"/>
      <c r="N85" s="551"/>
      <c r="O85" s="551"/>
      <c r="P85" s="551"/>
    </row>
    <row r="86" spans="1:16">
      <c r="A86" s="551"/>
      <c r="B86" s="551"/>
      <c r="C86" s="551"/>
      <c r="D86" s="551"/>
      <c r="E86" s="551"/>
      <c r="F86" s="551"/>
      <c r="G86" s="551"/>
      <c r="H86" s="551"/>
      <c r="I86" s="551"/>
      <c r="J86" s="551"/>
      <c r="K86" s="551"/>
      <c r="L86" s="551"/>
      <c r="M86" s="551"/>
      <c r="N86" s="551"/>
      <c r="O86" s="551"/>
      <c r="P86" s="551"/>
    </row>
    <row r="87" spans="1:16">
      <c r="A87" s="551"/>
      <c r="B87" s="551"/>
      <c r="C87" s="551"/>
      <c r="D87" s="551"/>
      <c r="E87" s="551"/>
      <c r="F87" s="551"/>
      <c r="G87" s="551"/>
      <c r="H87" s="551"/>
      <c r="I87" s="551"/>
      <c r="J87" s="551"/>
      <c r="K87" s="551"/>
      <c r="L87" s="551"/>
      <c r="M87" s="551"/>
      <c r="N87" s="551"/>
      <c r="O87" s="551"/>
      <c r="P87" s="551"/>
    </row>
    <row r="88" spans="1:16">
      <c r="A88" s="551"/>
      <c r="B88" s="551"/>
      <c r="C88" s="551"/>
      <c r="D88" s="551"/>
      <c r="E88" s="551"/>
      <c r="F88" s="551"/>
      <c r="G88" s="551"/>
      <c r="H88" s="551"/>
      <c r="I88" s="551"/>
      <c r="J88" s="551"/>
      <c r="K88" s="551"/>
      <c r="L88" s="551"/>
      <c r="M88" s="551"/>
      <c r="N88" s="551"/>
      <c r="O88" s="551"/>
      <c r="P88" s="551"/>
    </row>
    <row r="89" spans="1:16">
      <c r="A89" s="551"/>
      <c r="B89" s="551"/>
      <c r="C89" s="551"/>
      <c r="D89" s="551"/>
      <c r="E89" s="551"/>
      <c r="F89" s="551"/>
      <c r="G89" s="551"/>
      <c r="H89" s="551"/>
      <c r="I89" s="551"/>
      <c r="J89" s="551"/>
      <c r="K89" s="551"/>
      <c r="L89" s="551"/>
      <c r="M89" s="551"/>
      <c r="N89" s="551"/>
      <c r="O89" s="551"/>
      <c r="P89" s="551"/>
    </row>
    <row r="90" spans="1:16">
      <c r="A90" s="551"/>
      <c r="B90" s="551"/>
      <c r="C90" s="551"/>
      <c r="D90" s="551"/>
      <c r="E90" s="551"/>
      <c r="F90" s="551"/>
      <c r="G90" s="551"/>
      <c r="H90" s="551"/>
      <c r="I90" s="551"/>
      <c r="J90" s="551"/>
      <c r="K90" s="551"/>
      <c r="L90" s="551"/>
      <c r="M90" s="551"/>
      <c r="N90" s="551"/>
      <c r="O90" s="551"/>
      <c r="P90" s="551"/>
    </row>
    <row r="91" spans="1:16">
      <c r="A91" s="551"/>
      <c r="B91" s="551"/>
      <c r="C91" s="551"/>
      <c r="D91" s="551"/>
      <c r="E91" s="551"/>
      <c r="F91" s="551"/>
      <c r="G91" s="551"/>
      <c r="H91" s="551"/>
      <c r="I91" s="551"/>
      <c r="J91" s="551"/>
      <c r="K91" s="551"/>
      <c r="L91" s="551"/>
      <c r="M91" s="551"/>
      <c r="N91" s="551"/>
      <c r="O91" s="551"/>
      <c r="P91" s="551"/>
    </row>
    <row r="92" spans="1:16">
      <c r="A92" s="551"/>
      <c r="B92" s="551"/>
      <c r="C92" s="551"/>
      <c r="D92" s="551"/>
      <c r="E92" s="551"/>
      <c r="F92" s="551"/>
      <c r="G92" s="551"/>
      <c r="H92" s="551"/>
      <c r="I92" s="551"/>
      <c r="J92" s="551"/>
      <c r="K92" s="551"/>
      <c r="L92" s="551"/>
      <c r="M92" s="551"/>
      <c r="N92" s="551"/>
      <c r="O92" s="551"/>
      <c r="P92" s="551"/>
    </row>
    <row r="93" spans="1:16">
      <c r="A93" s="551"/>
      <c r="B93" s="551"/>
      <c r="C93" s="551"/>
      <c r="D93" s="551"/>
      <c r="E93" s="551"/>
      <c r="F93" s="551"/>
      <c r="G93" s="551"/>
      <c r="H93" s="551"/>
      <c r="I93" s="551"/>
      <c r="J93" s="551"/>
      <c r="K93" s="551"/>
      <c r="L93" s="551"/>
      <c r="M93" s="551"/>
      <c r="N93" s="551"/>
      <c r="O93" s="551"/>
      <c r="P93" s="551"/>
    </row>
    <row r="94" spans="1:16">
      <c r="A94" s="551"/>
      <c r="B94" s="551"/>
      <c r="C94" s="551"/>
      <c r="D94" s="551"/>
      <c r="E94" s="551"/>
      <c r="F94" s="551"/>
      <c r="G94" s="551"/>
      <c r="H94" s="551"/>
      <c r="I94" s="551"/>
      <c r="J94" s="551"/>
      <c r="K94" s="551"/>
      <c r="L94" s="551"/>
      <c r="M94" s="551"/>
      <c r="N94" s="551"/>
      <c r="O94" s="551"/>
      <c r="P94" s="551"/>
    </row>
    <row r="95" spans="1:16">
      <c r="A95" s="551"/>
      <c r="B95" s="551"/>
      <c r="C95" s="551"/>
      <c r="D95" s="551"/>
      <c r="E95" s="551"/>
      <c r="F95" s="551"/>
      <c r="G95" s="551"/>
      <c r="H95" s="551"/>
      <c r="I95" s="551"/>
      <c r="J95" s="551"/>
      <c r="K95" s="551"/>
      <c r="L95" s="551"/>
      <c r="M95" s="551"/>
      <c r="N95" s="551"/>
      <c r="O95" s="551"/>
      <c r="P95" s="551"/>
    </row>
    <row r="96" spans="1:16">
      <c r="A96" s="551"/>
      <c r="B96" s="551"/>
      <c r="C96" s="551"/>
      <c r="D96" s="551"/>
      <c r="E96" s="551"/>
      <c r="F96" s="551"/>
      <c r="G96" s="551"/>
      <c r="H96" s="551"/>
      <c r="I96" s="551"/>
      <c r="J96" s="551"/>
      <c r="K96" s="551"/>
      <c r="L96" s="551"/>
      <c r="M96" s="551"/>
      <c r="N96" s="551"/>
      <c r="O96" s="551"/>
      <c r="P96" s="551"/>
    </row>
    <row r="97" spans="1:16">
      <c r="A97" s="551"/>
      <c r="B97" s="551"/>
      <c r="C97" s="551"/>
      <c r="D97" s="551"/>
      <c r="E97" s="551"/>
      <c r="F97" s="551"/>
      <c r="G97" s="551"/>
      <c r="H97" s="551"/>
      <c r="I97" s="551"/>
      <c r="J97" s="551"/>
      <c r="K97" s="551"/>
      <c r="L97" s="551"/>
      <c r="M97" s="551"/>
      <c r="N97" s="551"/>
      <c r="O97" s="551"/>
      <c r="P97" s="551"/>
    </row>
    <row r="98" spans="1:16">
      <c r="A98" s="551"/>
      <c r="B98" s="551"/>
      <c r="C98" s="551"/>
      <c r="D98" s="551"/>
      <c r="E98" s="551"/>
      <c r="F98" s="551"/>
      <c r="G98" s="551"/>
      <c r="H98" s="551"/>
      <c r="I98" s="551"/>
      <c r="J98" s="551"/>
      <c r="K98" s="551"/>
      <c r="L98" s="551"/>
      <c r="M98" s="551"/>
      <c r="N98" s="551"/>
      <c r="O98" s="551"/>
      <c r="P98" s="551"/>
    </row>
    <row r="99" spans="1:16">
      <c r="A99" s="551"/>
      <c r="B99" s="551"/>
      <c r="C99" s="551"/>
      <c r="D99" s="551"/>
      <c r="E99" s="551"/>
      <c r="F99" s="551"/>
      <c r="G99" s="551"/>
      <c r="H99" s="551"/>
      <c r="I99" s="551"/>
      <c r="J99" s="551"/>
      <c r="K99" s="551"/>
      <c r="L99" s="551"/>
      <c r="M99" s="551"/>
      <c r="N99" s="551"/>
      <c r="O99" s="551"/>
      <c r="P99" s="551"/>
    </row>
    <row r="100" spans="1:16">
      <c r="A100" s="551"/>
      <c r="B100" s="551"/>
      <c r="C100" s="551"/>
      <c r="D100" s="551"/>
      <c r="E100" s="551"/>
      <c r="F100" s="551"/>
      <c r="G100" s="551"/>
      <c r="H100" s="551"/>
      <c r="I100" s="551"/>
      <c r="J100" s="551"/>
      <c r="K100" s="551"/>
      <c r="L100" s="551"/>
      <c r="M100" s="551"/>
      <c r="N100" s="551"/>
      <c r="O100" s="551"/>
      <c r="P100" s="551"/>
    </row>
    <row r="101" spans="1:16">
      <c r="A101" s="551"/>
      <c r="B101" s="551"/>
      <c r="C101" s="551"/>
      <c r="D101" s="551"/>
      <c r="E101" s="551"/>
      <c r="F101" s="551"/>
      <c r="G101" s="551"/>
      <c r="H101" s="551"/>
      <c r="I101" s="551"/>
      <c r="J101" s="551"/>
      <c r="K101" s="551"/>
      <c r="L101" s="551"/>
      <c r="M101" s="551"/>
      <c r="N101" s="551"/>
      <c r="O101" s="551"/>
      <c r="P101" s="551"/>
    </row>
    <row r="102" spans="1:16">
      <c r="A102" s="551"/>
      <c r="B102" s="551"/>
      <c r="C102" s="551"/>
      <c r="D102" s="551"/>
      <c r="E102" s="551"/>
      <c r="F102" s="551"/>
      <c r="G102" s="551"/>
      <c r="H102" s="551"/>
      <c r="I102" s="551"/>
      <c r="J102" s="551"/>
      <c r="K102" s="551"/>
      <c r="L102" s="551"/>
      <c r="M102" s="551"/>
      <c r="N102" s="551"/>
      <c r="O102" s="551"/>
      <c r="P102" s="551"/>
    </row>
    <row r="103" spans="1:16">
      <c r="A103" s="551"/>
      <c r="B103" s="551"/>
      <c r="C103" s="551"/>
      <c r="D103" s="551"/>
      <c r="E103" s="551"/>
      <c r="F103" s="551"/>
      <c r="G103" s="551"/>
      <c r="H103" s="551"/>
      <c r="I103" s="551"/>
      <c r="J103" s="551"/>
      <c r="K103" s="551"/>
      <c r="L103" s="551"/>
      <c r="M103" s="551"/>
      <c r="N103" s="551"/>
      <c r="O103" s="551"/>
      <c r="P103" s="551"/>
    </row>
    <row r="104" spans="1:16">
      <c r="A104" s="551"/>
      <c r="B104" s="551"/>
      <c r="C104" s="551"/>
      <c r="D104" s="551"/>
      <c r="E104" s="551"/>
      <c r="F104" s="551"/>
      <c r="G104" s="551"/>
      <c r="H104" s="551"/>
      <c r="I104" s="551"/>
      <c r="J104" s="551"/>
      <c r="K104" s="551"/>
      <c r="L104" s="551"/>
      <c r="M104" s="551"/>
      <c r="N104" s="551"/>
      <c r="O104" s="551"/>
      <c r="P104" s="551"/>
    </row>
    <row r="105" spans="1:16">
      <c r="A105" s="551"/>
      <c r="B105" s="551"/>
      <c r="C105" s="551"/>
      <c r="D105" s="551"/>
      <c r="E105" s="551"/>
      <c r="F105" s="551"/>
      <c r="G105" s="551"/>
      <c r="H105" s="551"/>
      <c r="I105" s="551"/>
      <c r="J105" s="551"/>
      <c r="K105" s="551"/>
      <c r="L105" s="551"/>
      <c r="M105" s="551"/>
      <c r="N105" s="551"/>
      <c r="O105" s="551"/>
      <c r="P105" s="551"/>
    </row>
    <row r="106" spans="1:16">
      <c r="A106" s="551"/>
      <c r="B106" s="551"/>
      <c r="C106" s="551"/>
      <c r="D106" s="551"/>
      <c r="E106" s="551"/>
      <c r="F106" s="551"/>
      <c r="G106" s="551"/>
      <c r="H106" s="551"/>
      <c r="I106" s="551"/>
      <c r="J106" s="551"/>
      <c r="K106" s="551"/>
      <c r="L106" s="551"/>
      <c r="M106" s="551"/>
      <c r="N106" s="551"/>
      <c r="O106" s="551"/>
      <c r="P106" s="551"/>
    </row>
    <row r="107" spans="1:16">
      <c r="A107" s="551"/>
      <c r="B107" s="551"/>
      <c r="C107" s="551"/>
      <c r="D107" s="551"/>
      <c r="E107" s="551"/>
      <c r="F107" s="551"/>
      <c r="G107" s="551"/>
      <c r="H107" s="551"/>
      <c r="I107" s="551"/>
      <c r="J107" s="551"/>
      <c r="K107" s="551"/>
      <c r="L107" s="551"/>
      <c r="M107" s="551"/>
      <c r="N107" s="551"/>
      <c r="O107" s="551"/>
      <c r="P107" s="551"/>
    </row>
    <row r="108" spans="1:16">
      <c r="A108" s="551"/>
      <c r="B108" s="551"/>
      <c r="C108" s="551"/>
      <c r="D108" s="551"/>
      <c r="E108" s="551"/>
      <c r="F108" s="551"/>
      <c r="G108" s="551"/>
      <c r="H108" s="551"/>
      <c r="I108" s="551"/>
      <c r="J108" s="551"/>
      <c r="K108" s="551"/>
      <c r="L108" s="551"/>
      <c r="M108" s="551"/>
      <c r="N108" s="551"/>
      <c r="O108" s="551"/>
      <c r="P108" s="551"/>
    </row>
    <row r="109" spans="1:16">
      <c r="A109" s="551"/>
      <c r="B109" s="551"/>
      <c r="C109" s="551"/>
      <c r="D109" s="551"/>
      <c r="E109" s="551"/>
      <c r="F109" s="551"/>
      <c r="G109" s="551"/>
      <c r="H109" s="551"/>
      <c r="I109" s="551"/>
      <c r="J109" s="551"/>
      <c r="K109" s="551"/>
      <c r="L109" s="551"/>
      <c r="M109" s="551"/>
      <c r="N109" s="551"/>
      <c r="O109" s="551"/>
      <c r="P109" s="551"/>
    </row>
    <row r="110" spans="1:16">
      <c r="A110" s="551"/>
      <c r="B110" s="551"/>
      <c r="C110" s="551"/>
      <c r="D110" s="551"/>
      <c r="E110" s="551"/>
      <c r="F110" s="551"/>
      <c r="G110" s="551"/>
      <c r="H110" s="551"/>
      <c r="I110" s="551"/>
      <c r="J110" s="551"/>
      <c r="K110" s="551"/>
      <c r="L110" s="551"/>
      <c r="M110" s="551"/>
      <c r="N110" s="551"/>
      <c r="O110" s="551"/>
      <c r="P110" s="551"/>
    </row>
    <row r="111" spans="1:16">
      <c r="A111" s="551"/>
      <c r="B111" s="551"/>
      <c r="C111" s="551"/>
      <c r="D111" s="551"/>
      <c r="E111" s="551"/>
      <c r="F111" s="551"/>
      <c r="G111" s="551"/>
      <c r="H111" s="551"/>
      <c r="I111" s="551"/>
      <c r="J111" s="551"/>
      <c r="K111" s="551"/>
      <c r="L111" s="551"/>
      <c r="M111" s="551"/>
      <c r="N111" s="551"/>
      <c r="O111" s="551"/>
      <c r="P111" s="551"/>
    </row>
    <row r="112" spans="1:16">
      <c r="A112" s="551"/>
      <c r="B112" s="551"/>
      <c r="C112" s="551"/>
      <c r="D112" s="551"/>
      <c r="E112" s="551"/>
      <c r="F112" s="551"/>
      <c r="G112" s="551"/>
      <c r="H112" s="551"/>
      <c r="I112" s="551"/>
      <c r="J112" s="551"/>
      <c r="K112" s="551"/>
      <c r="L112" s="551"/>
      <c r="M112" s="551"/>
      <c r="N112" s="551"/>
      <c r="O112" s="551"/>
      <c r="P112" s="551"/>
    </row>
    <row r="113" spans="1:16">
      <c r="A113" s="551"/>
      <c r="B113" s="551"/>
      <c r="C113" s="551"/>
      <c r="D113" s="551"/>
      <c r="E113" s="551"/>
      <c r="F113" s="551"/>
      <c r="G113" s="551"/>
      <c r="H113" s="551"/>
      <c r="I113" s="551"/>
      <c r="J113" s="551"/>
      <c r="K113" s="551"/>
      <c r="L113" s="551"/>
      <c r="M113" s="551"/>
      <c r="N113" s="551"/>
      <c r="O113" s="551"/>
      <c r="P113" s="551"/>
    </row>
    <row r="114" spans="1:16">
      <c r="A114" s="551"/>
      <c r="B114" s="551"/>
      <c r="C114" s="551"/>
      <c r="D114" s="551"/>
      <c r="E114" s="551"/>
      <c r="F114" s="551"/>
      <c r="G114" s="551"/>
      <c r="H114" s="551"/>
      <c r="I114" s="551"/>
      <c r="J114" s="551"/>
      <c r="K114" s="551"/>
      <c r="L114" s="551"/>
      <c r="M114" s="551"/>
      <c r="N114" s="551"/>
      <c r="O114" s="551"/>
      <c r="P114" s="551"/>
    </row>
    <row r="115" spans="1:16">
      <c r="A115" s="551"/>
      <c r="B115" s="551"/>
      <c r="C115" s="551"/>
      <c r="D115" s="551"/>
      <c r="E115" s="551"/>
      <c r="F115" s="551"/>
      <c r="G115" s="551"/>
      <c r="H115" s="551"/>
      <c r="I115" s="551"/>
      <c r="J115" s="551"/>
      <c r="K115" s="551"/>
      <c r="L115" s="551"/>
      <c r="M115" s="551"/>
      <c r="N115" s="551"/>
      <c r="O115" s="551"/>
      <c r="P115" s="551"/>
    </row>
    <row r="116" spans="1:16">
      <c r="A116" s="551"/>
      <c r="B116" s="551"/>
      <c r="C116" s="551"/>
      <c r="D116" s="551"/>
      <c r="E116" s="551"/>
      <c r="F116" s="551"/>
      <c r="G116" s="551"/>
      <c r="H116" s="551"/>
      <c r="I116" s="551"/>
      <c r="J116" s="551"/>
      <c r="K116" s="551"/>
      <c r="L116" s="551"/>
      <c r="M116" s="551"/>
      <c r="N116" s="551"/>
      <c r="O116" s="551"/>
      <c r="P116" s="551"/>
    </row>
    <row r="117" spans="1:16">
      <c r="A117" s="551"/>
      <c r="B117" s="551"/>
      <c r="C117" s="551"/>
      <c r="D117" s="551"/>
      <c r="E117" s="551"/>
      <c r="F117" s="551"/>
      <c r="G117" s="551"/>
      <c r="H117" s="551"/>
      <c r="I117" s="551"/>
      <c r="J117" s="551"/>
      <c r="K117" s="551"/>
      <c r="L117" s="551"/>
      <c r="M117" s="551"/>
      <c r="N117" s="551"/>
      <c r="O117" s="551"/>
      <c r="P117" s="551"/>
    </row>
    <row r="118" spans="1:16">
      <c r="A118" s="551"/>
      <c r="B118" s="551"/>
      <c r="C118" s="551"/>
      <c r="D118" s="551"/>
      <c r="E118" s="551"/>
      <c r="F118" s="551"/>
      <c r="G118" s="551"/>
      <c r="H118" s="551"/>
      <c r="I118" s="551"/>
      <c r="J118" s="551"/>
      <c r="K118" s="551"/>
      <c r="L118" s="551"/>
      <c r="M118" s="551"/>
      <c r="N118" s="551"/>
      <c r="O118" s="551"/>
      <c r="P118" s="551"/>
    </row>
    <row r="119" spans="1:16">
      <c r="A119" s="551"/>
      <c r="B119" s="551"/>
      <c r="C119" s="551"/>
      <c r="D119" s="551"/>
      <c r="E119" s="551"/>
      <c r="F119" s="551"/>
      <c r="G119" s="551"/>
      <c r="H119" s="551"/>
      <c r="I119" s="551"/>
      <c r="J119" s="551"/>
      <c r="K119" s="551"/>
      <c r="L119" s="551"/>
      <c r="M119" s="551"/>
      <c r="N119" s="551"/>
      <c r="O119" s="551"/>
      <c r="P119" s="551"/>
    </row>
    <row r="120" spans="1:16">
      <c r="A120" s="551"/>
      <c r="B120" s="551"/>
      <c r="C120" s="551"/>
      <c r="D120" s="551"/>
      <c r="E120" s="551"/>
      <c r="F120" s="551"/>
      <c r="G120" s="551"/>
      <c r="H120" s="551"/>
      <c r="I120" s="551"/>
      <c r="J120" s="551"/>
      <c r="K120" s="551"/>
      <c r="L120" s="551"/>
      <c r="M120" s="551"/>
      <c r="N120" s="551"/>
      <c r="O120" s="551"/>
      <c r="P120" s="551"/>
    </row>
    <row r="121" spans="1:16">
      <c r="A121" s="551"/>
      <c r="B121" s="551"/>
      <c r="C121" s="551"/>
      <c r="D121" s="551"/>
      <c r="E121" s="551"/>
      <c r="F121" s="551"/>
      <c r="G121" s="551"/>
      <c r="H121" s="551"/>
      <c r="I121" s="551"/>
      <c r="J121" s="551"/>
      <c r="K121" s="551"/>
      <c r="L121" s="551"/>
      <c r="M121" s="551"/>
      <c r="N121" s="551"/>
      <c r="O121" s="551"/>
      <c r="P121" s="551"/>
    </row>
    <row r="122" spans="1:16">
      <c r="A122" s="551"/>
      <c r="B122" s="551"/>
      <c r="C122" s="551"/>
      <c r="D122" s="551"/>
      <c r="E122" s="551"/>
      <c r="F122" s="551"/>
      <c r="G122" s="551"/>
      <c r="H122" s="551"/>
      <c r="I122" s="551"/>
      <c r="J122" s="551"/>
      <c r="K122" s="551"/>
      <c r="L122" s="551"/>
      <c r="M122" s="551"/>
      <c r="N122" s="551"/>
      <c r="O122" s="551"/>
      <c r="P122" s="551"/>
    </row>
    <row r="123" spans="1:16">
      <c r="A123" s="551"/>
      <c r="B123" s="551"/>
      <c r="C123" s="551"/>
      <c r="D123" s="551"/>
      <c r="E123" s="551"/>
      <c r="F123" s="551"/>
      <c r="G123" s="551"/>
      <c r="H123" s="551"/>
      <c r="I123" s="551"/>
      <c r="J123" s="551"/>
      <c r="K123" s="551"/>
      <c r="L123" s="551"/>
      <c r="M123" s="551"/>
      <c r="N123" s="551"/>
      <c r="O123" s="551"/>
      <c r="P123" s="551"/>
    </row>
    <row r="124" spans="1:16">
      <c r="A124" s="551"/>
      <c r="B124" s="551"/>
      <c r="C124" s="551"/>
      <c r="D124" s="551"/>
      <c r="E124" s="551"/>
      <c r="F124" s="551"/>
      <c r="G124" s="551"/>
      <c r="H124" s="551"/>
      <c r="I124" s="551"/>
      <c r="J124" s="551"/>
      <c r="K124" s="551"/>
      <c r="L124" s="551"/>
      <c r="M124" s="551"/>
      <c r="N124" s="551"/>
      <c r="O124" s="551"/>
      <c r="P124" s="551"/>
    </row>
    <row r="125" spans="1:16">
      <c r="A125" s="551"/>
      <c r="B125" s="551"/>
      <c r="C125" s="551"/>
      <c r="D125" s="551"/>
      <c r="E125" s="551"/>
      <c r="F125" s="551"/>
      <c r="G125" s="551"/>
      <c r="H125" s="551"/>
      <c r="I125" s="551"/>
      <c r="J125" s="551"/>
      <c r="K125" s="551"/>
      <c r="L125" s="551"/>
      <c r="M125" s="551"/>
      <c r="N125" s="551"/>
      <c r="O125" s="551"/>
      <c r="P125" s="551"/>
    </row>
    <row r="126" spans="1:16">
      <c r="A126" s="551"/>
      <c r="B126" s="551"/>
      <c r="C126" s="551"/>
      <c r="D126" s="551"/>
      <c r="E126" s="551"/>
      <c r="F126" s="551"/>
      <c r="G126" s="551"/>
      <c r="H126" s="551"/>
      <c r="I126" s="551"/>
      <c r="J126" s="551"/>
      <c r="K126" s="551"/>
      <c r="L126" s="551"/>
      <c r="M126" s="551"/>
      <c r="N126" s="551"/>
      <c r="O126" s="551"/>
      <c r="P126" s="551"/>
    </row>
    <row r="127" spans="1:16">
      <c r="A127" s="551"/>
      <c r="B127" s="551"/>
      <c r="C127" s="551"/>
      <c r="D127" s="551"/>
      <c r="E127" s="551"/>
      <c r="F127" s="551"/>
      <c r="G127" s="551"/>
      <c r="H127" s="551"/>
      <c r="I127" s="551"/>
      <c r="J127" s="551"/>
      <c r="K127" s="551"/>
      <c r="L127" s="551"/>
      <c r="M127" s="551"/>
      <c r="N127" s="551"/>
      <c r="O127" s="551"/>
      <c r="P127" s="551"/>
    </row>
    <row r="128" spans="1:16">
      <c r="A128" s="551"/>
      <c r="B128" s="551"/>
      <c r="C128" s="551"/>
      <c r="D128" s="551"/>
      <c r="E128" s="551"/>
      <c r="F128" s="551"/>
      <c r="G128" s="551"/>
      <c r="H128" s="551"/>
      <c r="I128" s="551"/>
      <c r="J128" s="551"/>
      <c r="K128" s="551"/>
      <c r="L128" s="551"/>
      <c r="M128" s="551"/>
      <c r="N128" s="551"/>
      <c r="O128" s="551"/>
      <c r="P128" s="551"/>
    </row>
    <row r="129" spans="1:16">
      <c r="A129" s="551"/>
      <c r="B129" s="551"/>
      <c r="C129" s="551"/>
      <c r="D129" s="551"/>
      <c r="E129" s="551"/>
      <c r="F129" s="551"/>
      <c r="G129" s="551"/>
      <c r="H129" s="551"/>
      <c r="I129" s="551"/>
      <c r="J129" s="551"/>
      <c r="K129" s="551"/>
      <c r="L129" s="551"/>
      <c r="M129" s="551"/>
      <c r="N129" s="551"/>
      <c r="O129" s="551"/>
      <c r="P129" s="551"/>
    </row>
    <row r="130" spans="1:16">
      <c r="A130" s="551"/>
      <c r="B130" s="551"/>
      <c r="C130" s="551"/>
      <c r="D130" s="551"/>
      <c r="E130" s="551"/>
      <c r="F130" s="551"/>
      <c r="G130" s="551"/>
      <c r="H130" s="551"/>
      <c r="I130" s="551"/>
      <c r="J130" s="551"/>
      <c r="K130" s="551"/>
      <c r="L130" s="551"/>
      <c r="M130" s="551"/>
      <c r="N130" s="551"/>
      <c r="O130" s="551"/>
      <c r="P130" s="551"/>
    </row>
    <row r="131" spans="1:16">
      <c r="A131" s="551"/>
      <c r="B131" s="551"/>
      <c r="C131" s="551"/>
      <c r="D131" s="551"/>
      <c r="E131" s="551"/>
      <c r="F131" s="551"/>
      <c r="G131" s="551"/>
      <c r="H131" s="551"/>
      <c r="I131" s="551"/>
      <c r="J131" s="551"/>
      <c r="K131" s="551"/>
      <c r="L131" s="551"/>
      <c r="M131" s="551"/>
      <c r="N131" s="551"/>
      <c r="O131" s="551"/>
      <c r="P131" s="551"/>
    </row>
    <row r="132" spans="1:16">
      <c r="A132" s="551"/>
      <c r="B132" s="551"/>
      <c r="C132" s="551"/>
      <c r="D132" s="551"/>
      <c r="E132" s="551"/>
      <c r="F132" s="551"/>
      <c r="G132" s="551"/>
      <c r="H132" s="551"/>
      <c r="I132" s="551"/>
      <c r="J132" s="551"/>
      <c r="K132" s="551"/>
      <c r="L132" s="551"/>
      <c r="M132" s="551"/>
      <c r="N132" s="551"/>
      <c r="O132" s="551"/>
      <c r="P132" s="551"/>
    </row>
    <row r="133" spans="1:16">
      <c r="A133" s="551"/>
      <c r="B133" s="551"/>
      <c r="C133" s="551"/>
      <c r="D133" s="551"/>
      <c r="E133" s="551"/>
      <c r="F133" s="551"/>
      <c r="G133" s="551"/>
      <c r="H133" s="551"/>
      <c r="I133" s="551"/>
      <c r="J133" s="551"/>
      <c r="K133" s="551"/>
      <c r="L133" s="551"/>
      <c r="M133" s="551"/>
      <c r="N133" s="551"/>
      <c r="O133" s="551"/>
      <c r="P133" s="551"/>
    </row>
    <row r="134" spans="1:16">
      <c r="A134" s="551"/>
      <c r="B134" s="551"/>
      <c r="C134" s="551"/>
      <c r="D134" s="551"/>
      <c r="E134" s="551"/>
      <c r="F134" s="551"/>
      <c r="G134" s="551"/>
      <c r="H134" s="551"/>
      <c r="I134" s="551"/>
      <c r="J134" s="551"/>
      <c r="K134" s="551"/>
      <c r="L134" s="551"/>
      <c r="M134" s="551"/>
      <c r="N134" s="551"/>
      <c r="O134" s="551"/>
      <c r="P134" s="551"/>
    </row>
    <row r="135" spans="1:16">
      <c r="A135" s="551"/>
      <c r="B135" s="551"/>
      <c r="C135" s="551"/>
      <c r="D135" s="551"/>
      <c r="E135" s="551"/>
      <c r="F135" s="551"/>
      <c r="G135" s="551"/>
      <c r="H135" s="551"/>
      <c r="I135" s="551"/>
      <c r="J135" s="551"/>
      <c r="K135" s="551"/>
      <c r="L135" s="551"/>
      <c r="M135" s="551"/>
      <c r="N135" s="551"/>
      <c r="O135" s="551"/>
      <c r="P135" s="551"/>
    </row>
    <row r="136" spans="1:16">
      <c r="A136" s="551"/>
      <c r="B136" s="551"/>
      <c r="C136" s="551"/>
      <c r="D136" s="551"/>
      <c r="E136" s="551"/>
      <c r="F136" s="551"/>
      <c r="G136" s="551"/>
      <c r="H136" s="551"/>
      <c r="I136" s="551"/>
      <c r="J136" s="551"/>
      <c r="K136" s="551"/>
      <c r="L136" s="551"/>
      <c r="M136" s="551"/>
      <c r="N136" s="551"/>
      <c r="O136" s="551"/>
      <c r="P136" s="551"/>
    </row>
    <row r="137" spans="1:16">
      <c r="A137" s="551"/>
      <c r="B137" s="551"/>
      <c r="C137" s="551"/>
      <c r="D137" s="551"/>
      <c r="E137" s="551"/>
      <c r="F137" s="551"/>
      <c r="G137" s="551"/>
      <c r="H137" s="551"/>
      <c r="I137" s="551"/>
      <c r="J137" s="551"/>
      <c r="K137" s="551"/>
      <c r="L137" s="551"/>
      <c r="M137" s="551"/>
      <c r="N137" s="551"/>
      <c r="O137" s="551"/>
      <c r="P137" s="551"/>
    </row>
    <row r="138" spans="1:16">
      <c r="A138" s="551"/>
      <c r="B138" s="551"/>
      <c r="C138" s="551"/>
      <c r="D138" s="551"/>
      <c r="E138" s="551"/>
      <c r="F138" s="551"/>
      <c r="G138" s="551"/>
      <c r="H138" s="551"/>
      <c r="I138" s="551"/>
      <c r="J138" s="551"/>
      <c r="K138" s="551"/>
      <c r="L138" s="551"/>
      <c r="M138" s="551"/>
      <c r="N138" s="551"/>
      <c r="O138" s="551"/>
      <c r="P138" s="551"/>
    </row>
  </sheetData>
  <mergeCells count="213">
    <mergeCell ref="M42:M45"/>
    <mergeCell ref="N42:N45"/>
    <mergeCell ref="K34:K37"/>
    <mergeCell ref="L34:L37"/>
    <mergeCell ref="L14:L17"/>
    <mergeCell ref="N34:N37"/>
    <mergeCell ref="L18:L21"/>
    <mergeCell ref="M18:M21"/>
    <mergeCell ref="N18:N21"/>
    <mergeCell ref="M14:M17"/>
    <mergeCell ref="N14:N17"/>
    <mergeCell ref="L30:L33"/>
    <mergeCell ref="M30:M33"/>
    <mergeCell ref="N30:N33"/>
    <mergeCell ref="M6:M9"/>
    <mergeCell ref="L4:N4"/>
    <mergeCell ref="B10:B13"/>
    <mergeCell ref="C10:C13"/>
    <mergeCell ref="D10:D13"/>
    <mergeCell ref="E10:E12"/>
    <mergeCell ref="G10:G13"/>
    <mergeCell ref="H10:H13"/>
    <mergeCell ref="M10:M13"/>
    <mergeCell ref="N6:N9"/>
    <mergeCell ref="B6:B9"/>
    <mergeCell ref="C6:C9"/>
    <mergeCell ref="D6:D9"/>
    <mergeCell ref="E6:E8"/>
    <mergeCell ref="H6:H9"/>
    <mergeCell ref="I6:I9"/>
    <mergeCell ref="J6:J9"/>
    <mergeCell ref="K6:K9"/>
    <mergeCell ref="L6:L9"/>
    <mergeCell ref="K14:K17"/>
    <mergeCell ref="F20:F21"/>
    <mergeCell ref="N10:N13"/>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F12:F13"/>
    <mergeCell ref="I10:I13"/>
    <mergeCell ref="J10:J13"/>
    <mergeCell ref="A4:K4"/>
    <mergeCell ref="A6:A9"/>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A30:A33"/>
    <mergeCell ref="B30:B33"/>
    <mergeCell ref="C30:C33"/>
    <mergeCell ref="D30:D33"/>
    <mergeCell ref="E30:E32"/>
    <mergeCell ref="H30:H33"/>
    <mergeCell ref="I30:I33"/>
    <mergeCell ref="J30:J33"/>
    <mergeCell ref="K30:K33"/>
    <mergeCell ref="F32:F33"/>
    <mergeCell ref="G30:G33"/>
    <mergeCell ref="M38:M41"/>
    <mergeCell ref="N38:N41"/>
    <mergeCell ref="F40:F41"/>
    <mergeCell ref="A34:A37"/>
    <mergeCell ref="B34:B37"/>
    <mergeCell ref="G34:G37"/>
    <mergeCell ref="J34:J37"/>
    <mergeCell ref="F36:F37"/>
    <mergeCell ref="A38:A41"/>
    <mergeCell ref="B38:B41"/>
    <mergeCell ref="C38:C41"/>
    <mergeCell ref="D38:D41"/>
    <mergeCell ref="E38:E40"/>
    <mergeCell ref="H38:H41"/>
    <mergeCell ref="I38:I41"/>
    <mergeCell ref="J38:J41"/>
    <mergeCell ref="M34:M37"/>
    <mergeCell ref="A42:A45"/>
    <mergeCell ref="D42:D45"/>
    <mergeCell ref="G42:G45"/>
    <mergeCell ref="H42:H45"/>
    <mergeCell ref="I42:I45"/>
    <mergeCell ref="J42:J45"/>
    <mergeCell ref="K38:K41"/>
    <mergeCell ref="G38:G41"/>
    <mergeCell ref="L38:L41"/>
    <mergeCell ref="F44:F45"/>
    <mergeCell ref="K42:K45"/>
    <mergeCell ref="L42:L45"/>
    <mergeCell ref="C34:C37"/>
    <mergeCell ref="D34:D37"/>
    <mergeCell ref="E34:E36"/>
    <mergeCell ref="H34:H37"/>
    <mergeCell ref="I34:I37"/>
    <mergeCell ref="G46:G49"/>
    <mergeCell ref="E50:E53"/>
    <mergeCell ref="B42:B45"/>
    <mergeCell ref="C42:C45"/>
    <mergeCell ref="E42:E44"/>
    <mergeCell ref="F52:F53"/>
    <mergeCell ref="L54:L57"/>
    <mergeCell ref="M54:M57"/>
    <mergeCell ref="N54:N57"/>
    <mergeCell ref="K62:K65"/>
    <mergeCell ref="G62:G65"/>
    <mergeCell ref="L62:L65"/>
    <mergeCell ref="J46:J49"/>
    <mergeCell ref="L46:L49"/>
    <mergeCell ref="M46:M49"/>
    <mergeCell ref="N46:N49"/>
    <mergeCell ref="L58:L61"/>
    <mergeCell ref="M58:M61"/>
    <mergeCell ref="N58:N61"/>
    <mergeCell ref="M62:M65"/>
    <mergeCell ref="N62:N65"/>
    <mergeCell ref="G50:G53"/>
    <mergeCell ref="H50:H53"/>
    <mergeCell ref="I50:I53"/>
    <mergeCell ref="K50:K53"/>
    <mergeCell ref="L50:L53"/>
    <mergeCell ref="M50:M53"/>
    <mergeCell ref="N50:N53"/>
    <mergeCell ref="A62:A65"/>
    <mergeCell ref="B62:B65"/>
    <mergeCell ref="C62:C65"/>
    <mergeCell ref="D62:D65"/>
    <mergeCell ref="H62:H65"/>
    <mergeCell ref="I62:I65"/>
    <mergeCell ref="J62:J65"/>
    <mergeCell ref="E62:E65"/>
    <mergeCell ref="A54:A57"/>
    <mergeCell ref="B54:B57"/>
    <mergeCell ref="C54:C57"/>
    <mergeCell ref="D54:D57"/>
    <mergeCell ref="H54:H57"/>
    <mergeCell ref="I54:I57"/>
    <mergeCell ref="J54:J57"/>
    <mergeCell ref="F64:F65"/>
    <mergeCell ref="G54:G57"/>
    <mergeCell ref="E54:E57"/>
    <mergeCell ref="E58:E61"/>
    <mergeCell ref="F60:F61"/>
    <mergeCell ref="F48:F49"/>
    <mergeCell ref="K54:K57"/>
    <mergeCell ref="K46:K49"/>
    <mergeCell ref="J50:J53"/>
    <mergeCell ref="F56:F57"/>
    <mergeCell ref="A46:A49"/>
    <mergeCell ref="B46:B49"/>
    <mergeCell ref="C46:C49"/>
    <mergeCell ref="D46:D49"/>
    <mergeCell ref="E46:E48"/>
    <mergeCell ref="H46:H49"/>
    <mergeCell ref="I46:I49"/>
    <mergeCell ref="A50:A53"/>
    <mergeCell ref="B50:B53"/>
    <mergeCell ref="C50:C53"/>
    <mergeCell ref="D50:D53"/>
    <mergeCell ref="A58:A61"/>
    <mergeCell ref="B58:B61"/>
    <mergeCell ref="C58:C61"/>
    <mergeCell ref="D58:D61"/>
    <mergeCell ref="H58:H61"/>
    <mergeCell ref="I58:I61"/>
    <mergeCell ref="J58:J61"/>
    <mergeCell ref="K58:K61"/>
    <mergeCell ref="G58:G61"/>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10"/>
  <sheetViews>
    <sheetView zoomScale="55" zoomScaleNormal="55" workbookViewId="0">
      <selection activeCell="H14" sqref="A4:N53"/>
    </sheetView>
  </sheetViews>
  <sheetFormatPr defaultColWidth="8.85546875" defaultRowHeight="15"/>
  <cols>
    <col min="1" max="1" width="5.140625" style="38" customWidth="1"/>
    <col min="2" max="2" width="16.7109375" style="38" customWidth="1"/>
    <col min="3" max="3" width="13.5703125" style="38" customWidth="1"/>
    <col min="4" max="4" width="16.140625" style="38" customWidth="1"/>
    <col min="5" max="5" width="29.5703125" style="13" customWidth="1"/>
    <col min="6" max="6" width="40" style="13" customWidth="1"/>
    <col min="7" max="7" width="24.140625" style="7" customWidth="1"/>
    <col min="8" max="8" width="51" style="13" customWidth="1"/>
    <col min="9" max="9" width="52.5703125" style="13" customWidth="1"/>
    <col min="10" max="10" width="26" style="38" customWidth="1"/>
    <col min="11" max="11" width="17.140625" style="38" customWidth="1"/>
    <col min="12" max="12" width="15.42578125" style="38" customWidth="1"/>
    <col min="13" max="13" width="17.7109375" style="38" customWidth="1"/>
    <col min="14" max="14" width="16.42578125" style="38" customWidth="1"/>
    <col min="15" max="16384" width="8.85546875" style="17"/>
  </cols>
  <sheetData>
    <row r="2" spans="1:15" s="20" customFormat="1" ht="31.5" customHeight="1">
      <c r="A2" s="234" t="s">
        <v>372</v>
      </c>
      <c r="B2" s="234"/>
      <c r="C2" s="234"/>
      <c r="D2" s="234"/>
      <c r="E2" s="234"/>
      <c r="F2" s="234"/>
      <c r="G2" s="10"/>
      <c r="H2" s="36"/>
      <c r="I2" s="37"/>
      <c r="J2" s="13"/>
      <c r="K2" s="13"/>
      <c r="L2" s="13"/>
      <c r="M2"/>
      <c r="N2"/>
      <c r="O2"/>
    </row>
    <row r="3" spans="1:15" s="33" customFormat="1" ht="31.5" customHeight="1" thickBot="1">
      <c r="A3" s="32"/>
      <c r="B3" s="2"/>
      <c r="C3" s="40"/>
      <c r="D3" s="2"/>
      <c r="E3" s="40"/>
      <c r="F3" s="32"/>
      <c r="G3" s="8"/>
      <c r="H3" s="32"/>
      <c r="I3" s="32"/>
      <c r="J3" s="32"/>
      <c r="K3" s="32"/>
      <c r="L3" s="32"/>
      <c r="M3" s="38"/>
      <c r="N3" s="39"/>
    </row>
    <row r="4" spans="1:15" ht="15" customHeight="1" thickBot="1">
      <c r="A4" s="153"/>
      <c r="B4" s="392" t="s">
        <v>1</v>
      </c>
      <c r="C4" s="393"/>
      <c r="D4" s="393"/>
      <c r="E4" s="393"/>
      <c r="F4" s="393"/>
      <c r="G4" s="393"/>
      <c r="H4" s="393"/>
      <c r="I4" s="393"/>
      <c r="J4" s="393"/>
      <c r="K4" s="394"/>
      <c r="L4" s="390" t="s">
        <v>2</v>
      </c>
      <c r="M4" s="391"/>
      <c r="N4" s="391"/>
    </row>
    <row r="5" spans="1:15" ht="166.9" customHeight="1" thickBot="1">
      <c r="A5" s="154" t="s">
        <v>3</v>
      </c>
      <c r="B5" s="155" t="s">
        <v>4</v>
      </c>
      <c r="C5" s="155" t="s">
        <v>5</v>
      </c>
      <c r="D5" s="155" t="s">
        <v>373</v>
      </c>
      <c r="E5" s="156" t="s">
        <v>7</v>
      </c>
      <c r="F5" s="155" t="s">
        <v>8</v>
      </c>
      <c r="G5" s="155" t="s">
        <v>374</v>
      </c>
      <c r="H5" s="156" t="s">
        <v>10</v>
      </c>
      <c r="I5" s="155" t="s">
        <v>11</v>
      </c>
      <c r="J5" s="155" t="s">
        <v>86</v>
      </c>
      <c r="K5" s="155" t="s">
        <v>12</v>
      </c>
      <c r="L5" s="155" t="s">
        <v>237</v>
      </c>
      <c r="M5" s="155" t="s">
        <v>14</v>
      </c>
      <c r="N5" s="74" t="s">
        <v>15</v>
      </c>
    </row>
    <row r="6" spans="1:15" ht="80.25" customHeight="1">
      <c r="A6" s="208">
        <v>1</v>
      </c>
      <c r="B6" s="208" t="s">
        <v>801</v>
      </c>
      <c r="C6" s="208" t="s">
        <v>376</v>
      </c>
      <c r="D6" s="208" t="s">
        <v>802</v>
      </c>
      <c r="E6" s="238" t="s">
        <v>803</v>
      </c>
      <c r="F6" s="76" t="s">
        <v>377</v>
      </c>
      <c r="G6" s="264" t="s">
        <v>24</v>
      </c>
      <c r="H6" s="208" t="s">
        <v>378</v>
      </c>
      <c r="I6" s="208" t="s">
        <v>379</v>
      </c>
      <c r="J6" s="387">
        <v>457700000</v>
      </c>
      <c r="K6" s="382" t="s">
        <v>94</v>
      </c>
      <c r="L6" s="231" t="s">
        <v>380</v>
      </c>
      <c r="M6" s="231" t="s">
        <v>381</v>
      </c>
      <c r="N6" s="231" t="s">
        <v>772</v>
      </c>
    </row>
    <row r="7" spans="1:15" ht="55.9" customHeight="1">
      <c r="A7" s="208"/>
      <c r="B7" s="208"/>
      <c r="C7" s="208"/>
      <c r="D7" s="208"/>
      <c r="E7" s="208"/>
      <c r="F7" s="76" t="s">
        <v>382</v>
      </c>
      <c r="G7" s="264"/>
      <c r="H7" s="208"/>
      <c r="I7" s="208"/>
      <c r="J7" s="387"/>
      <c r="K7" s="382"/>
      <c r="L7" s="231"/>
      <c r="M7" s="231"/>
      <c r="N7" s="231"/>
    </row>
    <row r="8" spans="1:15" ht="39" customHeight="1">
      <c r="A8" s="208"/>
      <c r="B8" s="208"/>
      <c r="C8" s="208"/>
      <c r="D8" s="208"/>
      <c r="E8" s="208"/>
      <c r="F8" s="262" t="s">
        <v>383</v>
      </c>
      <c r="G8" s="264"/>
      <c r="H8" s="208"/>
      <c r="I8" s="208"/>
      <c r="J8" s="387"/>
      <c r="K8" s="382"/>
      <c r="L8" s="231"/>
      <c r="M8" s="231"/>
      <c r="N8" s="231"/>
    </row>
    <row r="9" spans="1:15" ht="26.45" customHeight="1">
      <c r="A9" s="209"/>
      <c r="B9" s="209"/>
      <c r="C9" s="209"/>
      <c r="D9" s="209"/>
      <c r="E9" s="209"/>
      <c r="F9" s="263"/>
      <c r="G9" s="263"/>
      <c r="H9" s="209"/>
      <c r="I9" s="209"/>
      <c r="J9" s="388"/>
      <c r="K9" s="383"/>
      <c r="L9" s="232"/>
      <c r="M9" s="232"/>
      <c r="N9" s="232"/>
    </row>
    <row r="10" spans="1:15" s="32" customFormat="1" ht="88.15" customHeight="1">
      <c r="A10" s="207">
        <v>2</v>
      </c>
      <c r="B10" s="207" t="s">
        <v>375</v>
      </c>
      <c r="C10" s="207">
        <v>129</v>
      </c>
      <c r="D10" s="207" t="s">
        <v>121</v>
      </c>
      <c r="E10" s="207" t="s">
        <v>384</v>
      </c>
      <c r="F10" s="76" t="s">
        <v>385</v>
      </c>
      <c r="G10" s="207" t="s">
        <v>24</v>
      </c>
      <c r="H10" s="207" t="s">
        <v>386</v>
      </c>
      <c r="I10" s="207" t="s">
        <v>387</v>
      </c>
      <c r="J10" s="386">
        <v>114425000</v>
      </c>
      <c r="K10" s="381" t="s">
        <v>94</v>
      </c>
      <c r="L10" s="230" t="s">
        <v>1011</v>
      </c>
      <c r="M10" s="389" t="s">
        <v>715</v>
      </c>
      <c r="N10" s="230" t="s">
        <v>688</v>
      </c>
    </row>
    <row r="11" spans="1:15" s="32" customFormat="1" ht="68.45" customHeight="1">
      <c r="A11" s="208"/>
      <c r="B11" s="208"/>
      <c r="C11" s="208"/>
      <c r="D11" s="208"/>
      <c r="E11" s="208"/>
      <c r="F11" s="84" t="s">
        <v>672</v>
      </c>
      <c r="G11" s="208"/>
      <c r="H11" s="208"/>
      <c r="I11" s="208"/>
      <c r="J11" s="387"/>
      <c r="K11" s="382"/>
      <c r="L11" s="231"/>
      <c r="M11" s="231"/>
      <c r="N11" s="231"/>
    </row>
    <row r="12" spans="1:15" s="32" customFormat="1" ht="48.6" customHeight="1">
      <c r="A12" s="208"/>
      <c r="B12" s="208"/>
      <c r="C12" s="208"/>
      <c r="D12" s="208"/>
      <c r="E12" s="208"/>
      <c r="F12" s="262" t="s">
        <v>687</v>
      </c>
      <c r="G12" s="208"/>
      <c r="H12" s="208"/>
      <c r="I12" s="208"/>
      <c r="J12" s="387"/>
      <c r="K12" s="382"/>
      <c r="L12" s="231"/>
      <c r="M12" s="231"/>
      <c r="N12" s="231"/>
    </row>
    <row r="13" spans="1:15" s="32" customFormat="1" ht="18" customHeight="1">
      <c r="A13" s="209"/>
      <c r="B13" s="209"/>
      <c r="C13" s="209"/>
      <c r="D13" s="209"/>
      <c r="E13" s="209"/>
      <c r="F13" s="263"/>
      <c r="G13" s="209"/>
      <c r="H13" s="209"/>
      <c r="I13" s="209"/>
      <c r="J13" s="388"/>
      <c r="K13" s="383"/>
      <c r="L13" s="232"/>
      <c r="M13" s="232"/>
      <c r="N13" s="232"/>
    </row>
    <row r="14" spans="1:15" s="32" customFormat="1" ht="48" customHeight="1">
      <c r="A14" s="207">
        <v>3</v>
      </c>
      <c r="B14" s="207" t="s">
        <v>375</v>
      </c>
      <c r="C14" s="207">
        <v>133</v>
      </c>
      <c r="D14" s="207" t="s">
        <v>124</v>
      </c>
      <c r="E14" s="207" t="s">
        <v>388</v>
      </c>
      <c r="F14" s="76" t="s">
        <v>385</v>
      </c>
      <c r="G14" s="207" t="s">
        <v>24</v>
      </c>
      <c r="H14" s="207" t="s">
        <v>389</v>
      </c>
      <c r="I14" s="207" t="s">
        <v>390</v>
      </c>
      <c r="J14" s="386">
        <v>298500000</v>
      </c>
      <c r="K14" s="381" t="s">
        <v>94</v>
      </c>
      <c r="L14" s="230" t="s">
        <v>380</v>
      </c>
      <c r="M14" s="230" t="s">
        <v>800</v>
      </c>
      <c r="N14" s="230" t="s">
        <v>631</v>
      </c>
    </row>
    <row r="15" spans="1:15" s="32" customFormat="1" ht="55.9" customHeight="1">
      <c r="A15" s="208"/>
      <c r="B15" s="208"/>
      <c r="C15" s="208"/>
      <c r="D15" s="208"/>
      <c r="E15" s="208"/>
      <c r="F15" s="76" t="s">
        <v>141</v>
      </c>
      <c r="G15" s="208"/>
      <c r="H15" s="208"/>
      <c r="I15" s="208"/>
      <c r="J15" s="387"/>
      <c r="K15" s="382"/>
      <c r="L15" s="231"/>
      <c r="M15" s="231"/>
      <c r="N15" s="231"/>
    </row>
    <row r="16" spans="1:15" s="32" customFormat="1" ht="38.450000000000003" customHeight="1">
      <c r="A16" s="208"/>
      <c r="B16" s="208"/>
      <c r="C16" s="208"/>
      <c r="D16" s="208"/>
      <c r="E16" s="208"/>
      <c r="F16" s="207" t="s">
        <v>391</v>
      </c>
      <c r="G16" s="208"/>
      <c r="H16" s="208"/>
      <c r="I16" s="208"/>
      <c r="J16" s="387"/>
      <c r="K16" s="382"/>
      <c r="L16" s="231"/>
      <c r="M16" s="231"/>
      <c r="N16" s="231"/>
    </row>
    <row r="17" spans="1:14" s="32" customFormat="1" ht="45.6" customHeight="1">
      <c r="A17" s="209"/>
      <c r="B17" s="209"/>
      <c r="C17" s="209"/>
      <c r="D17" s="209"/>
      <c r="E17" s="209"/>
      <c r="F17" s="209"/>
      <c r="G17" s="209"/>
      <c r="H17" s="209"/>
      <c r="I17" s="209"/>
      <c r="J17" s="388"/>
      <c r="K17" s="383"/>
      <c r="L17" s="232"/>
      <c r="M17" s="232"/>
      <c r="N17" s="232"/>
    </row>
    <row r="18" spans="1:14" s="32" customFormat="1" ht="52.5" customHeight="1">
      <c r="A18" s="207">
        <v>4</v>
      </c>
      <c r="B18" s="207" t="s">
        <v>375</v>
      </c>
      <c r="C18" s="207">
        <v>140</v>
      </c>
      <c r="D18" s="207" t="s">
        <v>392</v>
      </c>
      <c r="E18" s="207" t="s">
        <v>844</v>
      </c>
      <c r="F18" s="76" t="s">
        <v>385</v>
      </c>
      <c r="G18" s="207" t="s">
        <v>24</v>
      </c>
      <c r="H18" s="207" t="s">
        <v>393</v>
      </c>
      <c r="I18" s="207" t="s">
        <v>394</v>
      </c>
      <c r="J18" s="386">
        <v>62000000</v>
      </c>
      <c r="K18" s="381" t="s">
        <v>94</v>
      </c>
      <c r="L18" s="230" t="s">
        <v>782</v>
      </c>
      <c r="M18" s="230" t="s">
        <v>843</v>
      </c>
      <c r="N18" s="230" t="s">
        <v>842</v>
      </c>
    </row>
    <row r="19" spans="1:14" s="32" customFormat="1" ht="75.599999999999994" customHeight="1">
      <c r="A19" s="208"/>
      <c r="B19" s="208"/>
      <c r="C19" s="208"/>
      <c r="D19" s="208"/>
      <c r="E19" s="208"/>
      <c r="F19" s="84" t="s">
        <v>838</v>
      </c>
      <c r="G19" s="208"/>
      <c r="H19" s="208"/>
      <c r="I19" s="208"/>
      <c r="J19" s="387"/>
      <c r="K19" s="382"/>
      <c r="L19" s="231"/>
      <c r="M19" s="231"/>
      <c r="N19" s="231"/>
    </row>
    <row r="20" spans="1:14" s="32" customFormat="1" ht="32.450000000000003" customHeight="1">
      <c r="A20" s="208"/>
      <c r="B20" s="208"/>
      <c r="C20" s="208"/>
      <c r="D20" s="208"/>
      <c r="E20" s="208"/>
      <c r="F20" s="262" t="s">
        <v>839</v>
      </c>
      <c r="G20" s="208"/>
      <c r="H20" s="208"/>
      <c r="I20" s="208"/>
      <c r="J20" s="387"/>
      <c r="K20" s="382"/>
      <c r="L20" s="231"/>
      <c r="M20" s="231"/>
      <c r="N20" s="231"/>
    </row>
    <row r="21" spans="1:14" s="32" customFormat="1" ht="120" customHeight="1">
      <c r="A21" s="209"/>
      <c r="B21" s="209"/>
      <c r="C21" s="209"/>
      <c r="D21" s="209"/>
      <c r="E21" s="209"/>
      <c r="F21" s="263"/>
      <c r="G21" s="209"/>
      <c r="H21" s="209"/>
      <c r="I21" s="209"/>
      <c r="J21" s="388"/>
      <c r="K21" s="383"/>
      <c r="L21" s="232"/>
      <c r="M21" s="232"/>
      <c r="N21" s="232"/>
    </row>
    <row r="22" spans="1:14" s="32" customFormat="1" ht="75" customHeight="1">
      <c r="A22" s="208">
        <v>5</v>
      </c>
      <c r="B22" s="207" t="s">
        <v>375</v>
      </c>
      <c r="C22" s="207">
        <v>140</v>
      </c>
      <c r="D22" s="207" t="s">
        <v>392</v>
      </c>
      <c r="E22" s="207" t="s">
        <v>845</v>
      </c>
      <c r="F22" s="76" t="s">
        <v>385</v>
      </c>
      <c r="G22" s="207" t="s">
        <v>24</v>
      </c>
      <c r="H22" s="207" t="s">
        <v>393</v>
      </c>
      <c r="I22" s="207" t="s">
        <v>394</v>
      </c>
      <c r="J22" s="386">
        <v>62000000</v>
      </c>
      <c r="K22" s="381" t="s">
        <v>94</v>
      </c>
      <c r="L22" s="230" t="s">
        <v>840</v>
      </c>
      <c r="M22" s="230" t="s">
        <v>841</v>
      </c>
      <c r="N22" s="230" t="s">
        <v>836</v>
      </c>
    </row>
    <row r="23" spans="1:14" s="32" customFormat="1" ht="55.9" customHeight="1">
      <c r="A23" s="208"/>
      <c r="B23" s="208"/>
      <c r="C23" s="208"/>
      <c r="D23" s="208"/>
      <c r="E23" s="208"/>
      <c r="F23" s="93" t="s">
        <v>837</v>
      </c>
      <c r="G23" s="208"/>
      <c r="H23" s="208"/>
      <c r="I23" s="208"/>
      <c r="J23" s="387"/>
      <c r="K23" s="382"/>
      <c r="L23" s="231"/>
      <c r="M23" s="231"/>
      <c r="N23" s="231"/>
    </row>
    <row r="24" spans="1:14" s="32" customFormat="1" ht="46.9" customHeight="1">
      <c r="A24" s="208"/>
      <c r="B24" s="208"/>
      <c r="C24" s="208"/>
      <c r="D24" s="208"/>
      <c r="E24" s="208"/>
      <c r="F24" s="365" t="s">
        <v>954</v>
      </c>
      <c r="G24" s="208"/>
      <c r="H24" s="208"/>
      <c r="I24" s="208"/>
      <c r="J24" s="387"/>
      <c r="K24" s="382"/>
      <c r="L24" s="231"/>
      <c r="M24" s="231"/>
      <c r="N24" s="231"/>
    </row>
    <row r="25" spans="1:14" s="32" customFormat="1" ht="88.15" customHeight="1">
      <c r="A25" s="209"/>
      <c r="B25" s="209"/>
      <c r="C25" s="209"/>
      <c r="D25" s="209"/>
      <c r="E25" s="209"/>
      <c r="F25" s="368"/>
      <c r="G25" s="209"/>
      <c r="H25" s="209"/>
      <c r="I25" s="209"/>
      <c r="J25" s="388"/>
      <c r="K25" s="383"/>
      <c r="L25" s="232"/>
      <c r="M25" s="232"/>
      <c r="N25" s="232"/>
    </row>
    <row r="26" spans="1:14" s="22" customFormat="1" ht="78.599999999999994" customHeight="1">
      <c r="A26" s="207">
        <v>6</v>
      </c>
      <c r="B26" s="207" t="s">
        <v>375</v>
      </c>
      <c r="C26" s="207">
        <v>135</v>
      </c>
      <c r="D26" s="207" t="s">
        <v>127</v>
      </c>
      <c r="E26" s="207" t="s">
        <v>546</v>
      </c>
      <c r="F26" s="79" t="s">
        <v>395</v>
      </c>
      <c r="G26" s="207" t="s">
        <v>809</v>
      </c>
      <c r="H26" s="207" t="s">
        <v>547</v>
      </c>
      <c r="I26" s="207" t="s">
        <v>396</v>
      </c>
      <c r="J26" s="386">
        <v>149250000</v>
      </c>
      <c r="K26" s="381" t="s">
        <v>94</v>
      </c>
      <c r="L26" s="230" t="s">
        <v>849</v>
      </c>
      <c r="M26" s="334" t="s">
        <v>850</v>
      </c>
      <c r="N26" s="230" t="s">
        <v>854</v>
      </c>
    </row>
    <row r="27" spans="1:14" s="22" customFormat="1" ht="54.6" customHeight="1">
      <c r="A27" s="208"/>
      <c r="B27" s="208"/>
      <c r="C27" s="208"/>
      <c r="D27" s="208"/>
      <c r="E27" s="208"/>
      <c r="F27" s="79" t="s">
        <v>851</v>
      </c>
      <c r="G27" s="208"/>
      <c r="H27" s="208"/>
      <c r="I27" s="208"/>
      <c r="J27" s="387"/>
      <c r="K27" s="382"/>
      <c r="L27" s="231"/>
      <c r="M27" s="335"/>
      <c r="N27" s="231"/>
    </row>
    <row r="28" spans="1:14" s="22" customFormat="1" ht="27" customHeight="1">
      <c r="A28" s="208"/>
      <c r="B28" s="208"/>
      <c r="C28" s="208"/>
      <c r="D28" s="208"/>
      <c r="E28" s="208"/>
      <c r="F28" s="207" t="s">
        <v>853</v>
      </c>
      <c r="G28" s="208"/>
      <c r="H28" s="208"/>
      <c r="I28" s="208"/>
      <c r="J28" s="387"/>
      <c r="K28" s="382"/>
      <c r="L28" s="231"/>
      <c r="M28" s="335"/>
      <c r="N28" s="231"/>
    </row>
    <row r="29" spans="1:14" s="22" customFormat="1" ht="64.900000000000006" customHeight="1">
      <c r="A29" s="209"/>
      <c r="B29" s="209"/>
      <c r="C29" s="209"/>
      <c r="D29" s="209"/>
      <c r="E29" s="209"/>
      <c r="F29" s="209"/>
      <c r="G29" s="209"/>
      <c r="H29" s="209"/>
      <c r="I29" s="209"/>
      <c r="J29" s="388"/>
      <c r="K29" s="383"/>
      <c r="L29" s="232"/>
      <c r="M29" s="336"/>
      <c r="N29" s="232"/>
    </row>
    <row r="30" spans="1:14" s="22" customFormat="1" ht="62.45" customHeight="1">
      <c r="A30" s="207">
        <v>7</v>
      </c>
      <c r="B30" s="207" t="s">
        <v>375</v>
      </c>
      <c r="C30" s="207">
        <v>135</v>
      </c>
      <c r="D30" s="207" t="s">
        <v>127</v>
      </c>
      <c r="E30" s="248" t="s">
        <v>548</v>
      </c>
      <c r="F30" s="79" t="s">
        <v>395</v>
      </c>
      <c r="G30" s="207" t="s">
        <v>809</v>
      </c>
      <c r="H30" s="207" t="s">
        <v>549</v>
      </c>
      <c r="I30" s="207" t="s">
        <v>550</v>
      </c>
      <c r="J30" s="386">
        <v>49750000</v>
      </c>
      <c r="K30" s="381" t="s">
        <v>94</v>
      </c>
      <c r="L30" s="230" t="s">
        <v>849</v>
      </c>
      <c r="M30" s="334" t="s">
        <v>850</v>
      </c>
      <c r="N30" s="230" t="s">
        <v>854</v>
      </c>
    </row>
    <row r="31" spans="1:14" s="22" customFormat="1" ht="59.45" customHeight="1">
      <c r="A31" s="208"/>
      <c r="B31" s="208"/>
      <c r="C31" s="208"/>
      <c r="D31" s="208"/>
      <c r="E31" s="249"/>
      <c r="F31" s="79" t="s">
        <v>851</v>
      </c>
      <c r="G31" s="208"/>
      <c r="H31" s="384"/>
      <c r="I31" s="384"/>
      <c r="J31" s="384"/>
      <c r="K31" s="382"/>
      <c r="L31" s="231"/>
      <c r="M31" s="335"/>
      <c r="N31" s="231"/>
    </row>
    <row r="32" spans="1:14" s="22" customFormat="1" ht="33" customHeight="1">
      <c r="A32" s="208"/>
      <c r="B32" s="208"/>
      <c r="C32" s="208"/>
      <c r="D32" s="208"/>
      <c r="E32" s="249"/>
      <c r="F32" s="207" t="s">
        <v>853</v>
      </c>
      <c r="G32" s="208"/>
      <c r="H32" s="384"/>
      <c r="I32" s="384"/>
      <c r="J32" s="384"/>
      <c r="K32" s="382"/>
      <c r="L32" s="231"/>
      <c r="M32" s="335"/>
      <c r="N32" s="231"/>
    </row>
    <row r="33" spans="1:14" s="22" customFormat="1" ht="40.9" customHeight="1">
      <c r="A33" s="209"/>
      <c r="B33" s="209"/>
      <c r="C33" s="209"/>
      <c r="D33" s="209"/>
      <c r="E33" s="250"/>
      <c r="F33" s="209"/>
      <c r="G33" s="209"/>
      <c r="H33" s="385"/>
      <c r="I33" s="385"/>
      <c r="J33" s="385"/>
      <c r="K33" s="383"/>
      <c r="L33" s="232"/>
      <c r="M33" s="336"/>
      <c r="N33" s="232"/>
    </row>
    <row r="34" spans="1:14" s="55" customFormat="1" ht="78.599999999999994" customHeight="1">
      <c r="A34" s="207">
        <v>8</v>
      </c>
      <c r="B34" s="207" t="s">
        <v>375</v>
      </c>
      <c r="C34" s="207">
        <v>135</v>
      </c>
      <c r="D34" s="207" t="s">
        <v>127</v>
      </c>
      <c r="E34" s="207" t="s">
        <v>546</v>
      </c>
      <c r="F34" s="79" t="s">
        <v>395</v>
      </c>
      <c r="G34" s="207" t="s">
        <v>24</v>
      </c>
      <c r="H34" s="207" t="s">
        <v>547</v>
      </c>
      <c r="I34" s="207" t="s">
        <v>396</v>
      </c>
      <c r="J34" s="386">
        <v>149250000</v>
      </c>
      <c r="K34" s="381" t="s">
        <v>94</v>
      </c>
      <c r="L34" s="230" t="s">
        <v>1086</v>
      </c>
      <c r="M34" s="334" t="s">
        <v>847</v>
      </c>
      <c r="N34" s="230" t="s">
        <v>848</v>
      </c>
    </row>
    <row r="35" spans="1:14" s="55" customFormat="1" ht="61.5" customHeight="1">
      <c r="A35" s="208"/>
      <c r="B35" s="208"/>
      <c r="C35" s="208"/>
      <c r="D35" s="208"/>
      <c r="E35" s="208"/>
      <c r="F35" s="79" t="s">
        <v>1092</v>
      </c>
      <c r="G35" s="208"/>
      <c r="H35" s="208"/>
      <c r="I35" s="208"/>
      <c r="J35" s="387"/>
      <c r="K35" s="382"/>
      <c r="L35" s="231"/>
      <c r="M35" s="335"/>
      <c r="N35" s="231"/>
    </row>
    <row r="36" spans="1:14" s="55" customFormat="1" ht="27" customHeight="1">
      <c r="A36" s="208"/>
      <c r="B36" s="208"/>
      <c r="C36" s="208"/>
      <c r="D36" s="208"/>
      <c r="E36" s="208"/>
      <c r="F36" s="207" t="s">
        <v>1093</v>
      </c>
      <c r="G36" s="208"/>
      <c r="H36" s="208"/>
      <c r="I36" s="208"/>
      <c r="J36" s="387"/>
      <c r="K36" s="382"/>
      <c r="L36" s="231"/>
      <c r="M36" s="335"/>
      <c r="N36" s="231"/>
    </row>
    <row r="37" spans="1:14" s="55" customFormat="1" ht="64.900000000000006" customHeight="1">
      <c r="A37" s="209"/>
      <c r="B37" s="209"/>
      <c r="C37" s="209"/>
      <c r="D37" s="209"/>
      <c r="E37" s="209"/>
      <c r="F37" s="209"/>
      <c r="G37" s="209"/>
      <c r="H37" s="209"/>
      <c r="I37" s="209"/>
      <c r="J37" s="388"/>
      <c r="K37" s="383"/>
      <c r="L37" s="232"/>
      <c r="M37" s="336"/>
      <c r="N37" s="232"/>
    </row>
    <row r="38" spans="1:14" s="55" customFormat="1" ht="64.900000000000006" customHeight="1">
      <c r="A38" s="207">
        <v>9</v>
      </c>
      <c r="B38" s="207" t="s">
        <v>375</v>
      </c>
      <c r="C38" s="207">
        <v>135</v>
      </c>
      <c r="D38" s="207" t="s">
        <v>127</v>
      </c>
      <c r="E38" s="207" t="s">
        <v>546</v>
      </c>
      <c r="F38" s="76" t="s">
        <v>1087</v>
      </c>
      <c r="G38" s="207" t="s">
        <v>485</v>
      </c>
      <c r="H38" s="207" t="s">
        <v>1088</v>
      </c>
      <c r="I38" s="207" t="s">
        <v>1089</v>
      </c>
      <c r="J38" s="386" t="s">
        <v>1085</v>
      </c>
      <c r="K38" s="381" t="s">
        <v>94</v>
      </c>
      <c r="L38" s="230" t="s">
        <v>846</v>
      </c>
      <c r="M38" s="334" t="s">
        <v>1090</v>
      </c>
      <c r="N38" s="230" t="s">
        <v>1091</v>
      </c>
    </row>
    <row r="39" spans="1:14" s="55" customFormat="1" ht="64.900000000000006" customHeight="1">
      <c r="A39" s="208"/>
      <c r="B39" s="208"/>
      <c r="C39" s="208"/>
      <c r="D39" s="208"/>
      <c r="E39" s="208"/>
      <c r="F39" s="76" t="s">
        <v>1083</v>
      </c>
      <c r="G39" s="208"/>
      <c r="H39" s="208"/>
      <c r="I39" s="208"/>
      <c r="J39" s="387"/>
      <c r="K39" s="382"/>
      <c r="L39" s="231"/>
      <c r="M39" s="335"/>
      <c r="N39" s="231"/>
    </row>
    <row r="40" spans="1:14" s="55" customFormat="1" ht="64.900000000000006" customHeight="1">
      <c r="A40" s="208"/>
      <c r="B40" s="208"/>
      <c r="C40" s="208"/>
      <c r="D40" s="208"/>
      <c r="E40" s="208"/>
      <c r="F40" s="207" t="s">
        <v>1084</v>
      </c>
      <c r="G40" s="208"/>
      <c r="H40" s="208"/>
      <c r="I40" s="208"/>
      <c r="J40" s="387"/>
      <c r="K40" s="382"/>
      <c r="L40" s="231"/>
      <c r="M40" s="335"/>
      <c r="N40" s="231"/>
    </row>
    <row r="41" spans="1:14" s="55" customFormat="1" ht="64.900000000000006" customHeight="1">
      <c r="A41" s="209"/>
      <c r="B41" s="209"/>
      <c r="C41" s="209"/>
      <c r="D41" s="209"/>
      <c r="E41" s="209"/>
      <c r="F41" s="209"/>
      <c r="G41" s="209"/>
      <c r="H41" s="209"/>
      <c r="I41" s="209"/>
      <c r="J41" s="388"/>
      <c r="K41" s="383"/>
      <c r="L41" s="232"/>
      <c r="M41" s="336"/>
      <c r="N41" s="232"/>
    </row>
    <row r="42" spans="1:14" s="55" customFormat="1" ht="62.45" customHeight="1">
      <c r="A42" s="207">
        <v>10</v>
      </c>
      <c r="B42" s="207" t="s">
        <v>375</v>
      </c>
      <c r="C42" s="207">
        <v>135</v>
      </c>
      <c r="D42" s="207" t="s">
        <v>127</v>
      </c>
      <c r="E42" s="248" t="s">
        <v>548</v>
      </c>
      <c r="F42" s="79" t="s">
        <v>395</v>
      </c>
      <c r="G42" s="207" t="s">
        <v>24</v>
      </c>
      <c r="H42" s="207" t="s">
        <v>549</v>
      </c>
      <c r="I42" s="207" t="s">
        <v>550</v>
      </c>
      <c r="J42" s="386">
        <v>49750000</v>
      </c>
      <c r="K42" s="381" t="s">
        <v>94</v>
      </c>
      <c r="L42" s="230" t="s">
        <v>846</v>
      </c>
      <c r="M42" s="334" t="s">
        <v>1012</v>
      </c>
      <c r="N42" s="230" t="s">
        <v>848</v>
      </c>
    </row>
    <row r="43" spans="1:14" s="55" customFormat="1" ht="78.75" customHeight="1">
      <c r="A43" s="208"/>
      <c r="B43" s="208"/>
      <c r="C43" s="208"/>
      <c r="D43" s="208"/>
      <c r="E43" s="249"/>
      <c r="F43" s="79" t="s">
        <v>883</v>
      </c>
      <c r="G43" s="208"/>
      <c r="H43" s="384"/>
      <c r="I43" s="384"/>
      <c r="J43" s="384"/>
      <c r="K43" s="382"/>
      <c r="L43" s="231"/>
      <c r="M43" s="335"/>
      <c r="N43" s="231"/>
    </row>
    <row r="44" spans="1:14" s="55" customFormat="1" ht="33" customHeight="1">
      <c r="A44" s="208"/>
      <c r="B44" s="208"/>
      <c r="C44" s="208"/>
      <c r="D44" s="208"/>
      <c r="E44" s="249"/>
      <c r="F44" s="207" t="s">
        <v>957</v>
      </c>
      <c r="G44" s="208"/>
      <c r="H44" s="384"/>
      <c r="I44" s="384"/>
      <c r="J44" s="384"/>
      <c r="K44" s="382"/>
      <c r="L44" s="231"/>
      <c r="M44" s="335"/>
      <c r="N44" s="231"/>
    </row>
    <row r="45" spans="1:14" s="55" customFormat="1" ht="40.9" customHeight="1">
      <c r="A45" s="209"/>
      <c r="B45" s="209"/>
      <c r="C45" s="209"/>
      <c r="D45" s="209"/>
      <c r="E45" s="250"/>
      <c r="F45" s="209"/>
      <c r="G45" s="209"/>
      <c r="H45" s="385"/>
      <c r="I45" s="385"/>
      <c r="J45" s="385"/>
      <c r="K45" s="383"/>
      <c r="L45" s="232"/>
      <c r="M45" s="336"/>
      <c r="N45" s="232"/>
    </row>
    <row r="46" spans="1:14" s="22" customFormat="1" ht="63.6" customHeight="1">
      <c r="A46" s="207">
        <v>11</v>
      </c>
      <c r="B46" s="207" t="s">
        <v>375</v>
      </c>
      <c r="C46" s="207">
        <v>136</v>
      </c>
      <c r="D46" s="207" t="s">
        <v>127</v>
      </c>
      <c r="E46" s="207" t="s">
        <v>397</v>
      </c>
      <c r="F46" s="76" t="s">
        <v>398</v>
      </c>
      <c r="G46" s="207" t="s">
        <v>809</v>
      </c>
      <c r="H46" s="207" t="s">
        <v>399</v>
      </c>
      <c r="I46" s="207" t="s">
        <v>400</v>
      </c>
      <c r="J46" s="386">
        <v>79600000</v>
      </c>
      <c r="K46" s="381" t="s">
        <v>94</v>
      </c>
      <c r="L46" s="230" t="s">
        <v>849</v>
      </c>
      <c r="M46" s="334" t="s">
        <v>857</v>
      </c>
      <c r="N46" s="230" t="s">
        <v>858</v>
      </c>
    </row>
    <row r="47" spans="1:14" s="22" customFormat="1" ht="57.6" customHeight="1">
      <c r="A47" s="208"/>
      <c r="B47" s="208"/>
      <c r="C47" s="208"/>
      <c r="D47" s="208"/>
      <c r="E47" s="208"/>
      <c r="F47" s="76" t="s">
        <v>855</v>
      </c>
      <c r="G47" s="208"/>
      <c r="H47" s="208"/>
      <c r="I47" s="208"/>
      <c r="J47" s="387"/>
      <c r="K47" s="382"/>
      <c r="L47" s="231"/>
      <c r="M47" s="335"/>
      <c r="N47" s="231"/>
    </row>
    <row r="48" spans="1:14" s="22" customFormat="1" ht="37.15" customHeight="1">
      <c r="A48" s="208"/>
      <c r="B48" s="208"/>
      <c r="C48" s="208"/>
      <c r="D48" s="208"/>
      <c r="E48" s="208"/>
      <c r="F48" s="207" t="s">
        <v>856</v>
      </c>
      <c r="G48" s="208"/>
      <c r="H48" s="208"/>
      <c r="I48" s="208"/>
      <c r="J48" s="387"/>
      <c r="K48" s="382"/>
      <c r="L48" s="231"/>
      <c r="M48" s="335"/>
      <c r="N48" s="231"/>
    </row>
    <row r="49" spans="1:16" s="22" customFormat="1" ht="25.15" customHeight="1">
      <c r="A49" s="209"/>
      <c r="B49" s="209"/>
      <c r="C49" s="209"/>
      <c r="D49" s="209"/>
      <c r="E49" s="209"/>
      <c r="F49" s="209"/>
      <c r="G49" s="209"/>
      <c r="H49" s="209"/>
      <c r="I49" s="209"/>
      <c r="J49" s="388"/>
      <c r="K49" s="383"/>
      <c r="L49" s="232"/>
      <c r="M49" s="336"/>
      <c r="N49" s="232"/>
    </row>
    <row r="50" spans="1:16" s="22" customFormat="1" ht="63.6" customHeight="1">
      <c r="A50" s="207">
        <v>12</v>
      </c>
      <c r="B50" s="207" t="s">
        <v>375</v>
      </c>
      <c r="C50" s="207">
        <v>136</v>
      </c>
      <c r="D50" s="207" t="s">
        <v>127</v>
      </c>
      <c r="E50" s="207" t="s">
        <v>397</v>
      </c>
      <c r="F50" s="76" t="s">
        <v>398</v>
      </c>
      <c r="G50" s="207" t="s">
        <v>24</v>
      </c>
      <c r="H50" s="207" t="s">
        <v>399</v>
      </c>
      <c r="I50" s="207" t="s">
        <v>400</v>
      </c>
      <c r="J50" s="386">
        <v>79600000</v>
      </c>
      <c r="K50" s="381" t="s">
        <v>94</v>
      </c>
      <c r="L50" s="230" t="s">
        <v>846</v>
      </c>
      <c r="M50" s="334" t="s">
        <v>847</v>
      </c>
      <c r="N50" s="230" t="s">
        <v>852</v>
      </c>
    </row>
    <row r="51" spans="1:16" s="22" customFormat="1" ht="57.6" customHeight="1">
      <c r="A51" s="208"/>
      <c r="B51" s="208"/>
      <c r="C51" s="208"/>
      <c r="D51" s="208"/>
      <c r="E51" s="208"/>
      <c r="F51" s="157" t="s">
        <v>859</v>
      </c>
      <c r="G51" s="208"/>
      <c r="H51" s="208"/>
      <c r="I51" s="208"/>
      <c r="J51" s="387"/>
      <c r="K51" s="382"/>
      <c r="L51" s="231"/>
      <c r="M51" s="335"/>
      <c r="N51" s="231"/>
    </row>
    <row r="52" spans="1:16" s="22" customFormat="1" ht="37.15" customHeight="1">
      <c r="A52" s="208"/>
      <c r="B52" s="208"/>
      <c r="C52" s="208"/>
      <c r="D52" s="208"/>
      <c r="E52" s="208"/>
      <c r="F52" s="207" t="s">
        <v>958</v>
      </c>
      <c r="G52" s="208"/>
      <c r="H52" s="208"/>
      <c r="I52" s="208"/>
      <c r="J52" s="387"/>
      <c r="K52" s="382"/>
      <c r="L52" s="231"/>
      <c r="M52" s="335"/>
      <c r="N52" s="231"/>
    </row>
    <row r="53" spans="1:16" s="22" customFormat="1" ht="25.15" customHeight="1">
      <c r="A53" s="209"/>
      <c r="B53" s="209"/>
      <c r="C53" s="209"/>
      <c r="D53" s="209"/>
      <c r="E53" s="209"/>
      <c r="F53" s="209"/>
      <c r="G53" s="209"/>
      <c r="H53" s="209"/>
      <c r="I53" s="209"/>
      <c r="J53" s="388"/>
      <c r="K53" s="383"/>
      <c r="L53" s="232"/>
      <c r="M53" s="336"/>
      <c r="N53" s="232"/>
    </row>
    <row r="54" spans="1:16" s="22" customFormat="1" ht="25.15" customHeight="1">
      <c r="A54" s="3"/>
      <c r="B54" s="3"/>
      <c r="C54" s="3"/>
      <c r="D54" s="3"/>
      <c r="E54" s="56"/>
      <c r="F54" s="3"/>
      <c r="G54" s="4"/>
      <c r="H54" s="3"/>
      <c r="I54" s="3"/>
      <c r="J54" s="57"/>
      <c r="K54" s="58"/>
      <c r="L54" s="23"/>
      <c r="M54" s="59"/>
      <c r="N54" s="23"/>
    </row>
    <row r="55" spans="1:16" ht="16.5">
      <c r="I55" s="14"/>
      <c r="J55" s="5"/>
      <c r="K55" s="22"/>
      <c r="M55" s="17"/>
      <c r="N55" s="17"/>
    </row>
    <row r="56" spans="1:16">
      <c r="J56" s="17"/>
      <c r="K56" s="22"/>
      <c r="M56" s="17"/>
      <c r="N56" s="17"/>
    </row>
    <row r="57" spans="1:16">
      <c r="A57"/>
      <c r="B57"/>
      <c r="C57"/>
      <c r="D57"/>
      <c r="E57"/>
      <c r="F57"/>
      <c r="G57"/>
      <c r="H57"/>
      <c r="I57"/>
      <c r="J57"/>
      <c r="K57"/>
      <c r="L57"/>
      <c r="M57"/>
      <c r="N57"/>
      <c r="O57"/>
      <c r="P57"/>
    </row>
    <row r="58" spans="1:16">
      <c r="A58"/>
      <c r="B58"/>
      <c r="C58"/>
      <c r="D58"/>
      <c r="E58"/>
      <c r="F58"/>
      <c r="G58"/>
      <c r="H58"/>
      <c r="I58"/>
      <c r="J58"/>
      <c r="K58"/>
      <c r="L58"/>
      <c r="M58"/>
      <c r="N58"/>
      <c r="O58"/>
      <c r="P58"/>
    </row>
    <row r="59" spans="1:16">
      <c r="A59"/>
      <c r="B59"/>
      <c r="C59"/>
      <c r="D59"/>
      <c r="E59"/>
      <c r="F59"/>
      <c r="G59"/>
      <c r="H59"/>
      <c r="I59"/>
      <c r="J59"/>
      <c r="K59"/>
      <c r="L59"/>
      <c r="M59"/>
      <c r="N59"/>
      <c r="O59"/>
      <c r="P59"/>
    </row>
    <row r="60" spans="1:16">
      <c r="A60"/>
      <c r="B60"/>
      <c r="C60"/>
      <c r="D60"/>
      <c r="E60"/>
      <c r="F60"/>
      <c r="G60"/>
      <c r="H60"/>
      <c r="I60"/>
      <c r="J60"/>
      <c r="K60"/>
      <c r="L60"/>
      <c r="M60"/>
      <c r="N60"/>
      <c r="O60"/>
      <c r="P60"/>
    </row>
    <row r="61" spans="1:16">
      <c r="A61"/>
      <c r="B61"/>
      <c r="C61"/>
      <c r="D61"/>
      <c r="E61"/>
      <c r="F61"/>
      <c r="G61"/>
      <c r="H61"/>
      <c r="I61"/>
      <c r="J61"/>
      <c r="K61"/>
      <c r="L61"/>
      <c r="M61"/>
      <c r="N61"/>
      <c r="O61"/>
      <c r="P61"/>
    </row>
    <row r="62" spans="1:16">
      <c r="A62"/>
      <c r="B62"/>
      <c r="C62"/>
      <c r="D62"/>
      <c r="E62"/>
      <c r="F62"/>
      <c r="G62"/>
      <c r="H62"/>
      <c r="I62"/>
      <c r="J62"/>
      <c r="K62"/>
      <c r="L62"/>
      <c r="M62"/>
      <c r="N62"/>
      <c r="O62"/>
      <c r="P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sheetData>
  <mergeCells count="171">
    <mergeCell ref="A38:A41"/>
    <mergeCell ref="B38:B41"/>
    <mergeCell ref="C38:C41"/>
    <mergeCell ref="D38:D41"/>
    <mergeCell ref="E38:E41"/>
    <mergeCell ref="F40:F41"/>
    <mergeCell ref="G38:G41"/>
    <mergeCell ref="H38:H41"/>
    <mergeCell ref="I38:I41"/>
    <mergeCell ref="H26:H29"/>
    <mergeCell ref="I26:I29"/>
    <mergeCell ref="L26:L29"/>
    <mergeCell ref="M26:M29"/>
    <mergeCell ref="K26:K29"/>
    <mergeCell ref="N26:N29"/>
    <mergeCell ref="M22:M25"/>
    <mergeCell ref="J38:J41"/>
    <mergeCell ref="K38:K41"/>
    <mergeCell ref="L38:L41"/>
    <mergeCell ref="M38:M41"/>
    <mergeCell ref="N38:N41"/>
    <mergeCell ref="K22:K25"/>
    <mergeCell ref="L22:L25"/>
    <mergeCell ref="J22:J25"/>
    <mergeCell ref="A6:A9"/>
    <mergeCell ref="B6:B9"/>
    <mergeCell ref="C6:C9"/>
    <mergeCell ref="D6:D9"/>
    <mergeCell ref="H6:H9"/>
    <mergeCell ref="I6:I9"/>
    <mergeCell ref="J6:J9"/>
    <mergeCell ref="K6:K9"/>
    <mergeCell ref="F24:F25"/>
    <mergeCell ref="H14:H17"/>
    <mergeCell ref="K10:K13"/>
    <mergeCell ref="J10:J13"/>
    <mergeCell ref="F8:F9"/>
    <mergeCell ref="F20:F21"/>
    <mergeCell ref="G18:G21"/>
    <mergeCell ref="I14:I17"/>
    <mergeCell ref="G14:G17"/>
    <mergeCell ref="G10:G13"/>
    <mergeCell ref="I18:I21"/>
    <mergeCell ref="K18:K21"/>
    <mergeCell ref="K14:K17"/>
    <mergeCell ref="E6:E9"/>
    <mergeCell ref="M6:M9"/>
    <mergeCell ref="B18:B21"/>
    <mergeCell ref="C18:C21"/>
    <mergeCell ref="D18:D21"/>
    <mergeCell ref="E10:E13"/>
    <mergeCell ref="E14:E17"/>
    <mergeCell ref="E18:E21"/>
    <mergeCell ref="B4:K4"/>
    <mergeCell ref="L18:L21"/>
    <mergeCell ref="M18:M21"/>
    <mergeCell ref="H10:H13"/>
    <mergeCell ref="I10:I13"/>
    <mergeCell ref="J18:J21"/>
    <mergeCell ref="H22:H25"/>
    <mergeCell ref="I22:I25"/>
    <mergeCell ref="H18:H21"/>
    <mergeCell ref="L6:L9"/>
    <mergeCell ref="L4:N4"/>
    <mergeCell ref="G6:G9"/>
    <mergeCell ref="N18:N21"/>
    <mergeCell ref="N6:N9"/>
    <mergeCell ref="G42:G45"/>
    <mergeCell ref="H42:H45"/>
    <mergeCell ref="I42:I45"/>
    <mergeCell ref="J42:J45"/>
    <mergeCell ref="B42:B45"/>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E22:E25"/>
    <mergeCell ref="J14:J17"/>
    <mergeCell ref="F16:F17"/>
    <mergeCell ref="N34:N37"/>
    <mergeCell ref="L14:L17"/>
    <mergeCell ref="M14:M17"/>
    <mergeCell ref="N14:N17"/>
    <mergeCell ref="M46:M49"/>
    <mergeCell ref="L10:L13"/>
    <mergeCell ref="M10:M13"/>
    <mergeCell ref="N42:N45"/>
    <mergeCell ref="N10:N13"/>
    <mergeCell ref="N22:N25"/>
    <mergeCell ref="M30:M33"/>
    <mergeCell ref="N30:N33"/>
    <mergeCell ref="A26:A29"/>
    <mergeCell ref="B26:B29"/>
    <mergeCell ref="C26:C29"/>
    <mergeCell ref="D26:D29"/>
    <mergeCell ref="J26:J29"/>
    <mergeCell ref="L42:L45"/>
    <mergeCell ref="M42:M45"/>
    <mergeCell ref="A34:A37"/>
    <mergeCell ref="B34:B37"/>
    <mergeCell ref="C34:C37"/>
    <mergeCell ref="D34:D37"/>
    <mergeCell ref="G34:G37"/>
    <mergeCell ref="H34:H37"/>
    <mergeCell ref="I34:I37"/>
    <mergeCell ref="J34:J37"/>
    <mergeCell ref="F36:F37"/>
    <mergeCell ref="A42:A45"/>
    <mergeCell ref="A30:A33"/>
    <mergeCell ref="B30:B33"/>
    <mergeCell ref="C30:C33"/>
    <mergeCell ref="D30:D33"/>
    <mergeCell ref="M34:M37"/>
    <mergeCell ref="C42:C45"/>
    <mergeCell ref="D42:D45"/>
    <mergeCell ref="A50:A53"/>
    <mergeCell ref="B50:B53"/>
    <mergeCell ref="C50:C53"/>
    <mergeCell ref="D50:D53"/>
    <mergeCell ref="G50:G53"/>
    <mergeCell ref="H50:H53"/>
    <mergeCell ref="I50:I53"/>
    <mergeCell ref="J50:J53"/>
    <mergeCell ref="F52:F53"/>
    <mergeCell ref="E50:E53"/>
    <mergeCell ref="A46:A49"/>
    <mergeCell ref="B46:B49"/>
    <mergeCell ref="C46:C49"/>
    <mergeCell ref="D46:D49"/>
    <mergeCell ref="H46:H49"/>
    <mergeCell ref="I46:I49"/>
    <mergeCell ref="J46:J49"/>
    <mergeCell ref="F48:F49"/>
    <mergeCell ref="E46:E49"/>
    <mergeCell ref="G46:G49"/>
    <mergeCell ref="K50:K53"/>
    <mergeCell ref="L50:L53"/>
    <mergeCell ref="M50:M53"/>
    <mergeCell ref="N50:N53"/>
    <mergeCell ref="E26:E29"/>
    <mergeCell ref="E30:E33"/>
    <mergeCell ref="E34:E37"/>
    <mergeCell ref="E42:E45"/>
    <mergeCell ref="K34:K37"/>
    <mergeCell ref="L34:L37"/>
    <mergeCell ref="K42:K45"/>
    <mergeCell ref="N46:N49"/>
    <mergeCell ref="F44:F45"/>
    <mergeCell ref="F32:F33"/>
    <mergeCell ref="F28:F29"/>
    <mergeCell ref="G26:G29"/>
    <mergeCell ref="G30:G33"/>
    <mergeCell ref="H30:H33"/>
    <mergeCell ref="I30:I33"/>
    <mergeCell ref="J30:J33"/>
    <mergeCell ref="K30:K33"/>
    <mergeCell ref="L30:L33"/>
    <mergeCell ref="K46:K49"/>
    <mergeCell ref="L46:L49"/>
  </mergeCells>
  <phoneticPr fontId="41"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121"/>
  <sheetViews>
    <sheetView zoomScale="55" zoomScaleNormal="55" workbookViewId="0">
      <selection activeCell="H5" sqref="H5"/>
    </sheetView>
  </sheetViews>
  <sheetFormatPr defaultColWidth="9.140625" defaultRowHeight="16.5"/>
  <cols>
    <col min="1" max="1" width="9.140625" style="52"/>
    <col min="2" max="2" width="17" style="52" customWidth="1"/>
    <col min="3" max="3" width="14.5703125" style="52" customWidth="1"/>
    <col min="4" max="4" width="23.5703125" style="48" customWidth="1"/>
    <col min="5" max="6" width="25.28515625" style="48" customWidth="1"/>
    <col min="7" max="7" width="21.42578125" style="48" customWidth="1"/>
    <col min="8" max="8" width="32.42578125" style="48" customWidth="1"/>
    <col min="9" max="9" width="21.140625" style="48" customWidth="1"/>
    <col min="10" max="10" width="16.28515625" style="52" customWidth="1"/>
    <col min="11" max="11" width="16.42578125" style="52" customWidth="1"/>
    <col min="12" max="12" width="12.42578125" style="52" customWidth="1"/>
    <col min="13" max="13" width="17.28515625" style="52" customWidth="1"/>
    <col min="14" max="14" width="18.28515625" style="52" customWidth="1"/>
    <col min="15" max="16384" width="9.140625" style="52"/>
  </cols>
  <sheetData>
    <row r="2" spans="1:14" s="49" customFormat="1" ht="29.25" customHeight="1">
      <c r="A2" s="397" t="s">
        <v>401</v>
      </c>
      <c r="B2" s="397"/>
      <c r="C2" s="397"/>
      <c r="D2" s="397"/>
      <c r="E2" s="397"/>
      <c r="F2" s="397"/>
      <c r="G2" s="191"/>
      <c r="H2" s="191"/>
      <c r="I2" s="48"/>
      <c r="L2"/>
      <c r="M2"/>
      <c r="N2"/>
    </row>
    <row r="3" spans="1:14" s="51" customFormat="1" ht="29.25" customHeight="1" thickBot="1">
      <c r="A3" s="192"/>
      <c r="B3" s="193"/>
      <c r="C3" s="194"/>
      <c r="D3" s="195"/>
      <c r="E3" s="196"/>
      <c r="F3" s="50"/>
      <c r="G3" s="50"/>
      <c r="H3" s="50"/>
      <c r="I3" s="50"/>
      <c r="L3" s="192"/>
      <c r="M3" s="52"/>
      <c r="N3" s="197"/>
    </row>
    <row r="4" spans="1:14" ht="31.5" customHeight="1">
      <c r="A4" s="198"/>
      <c r="B4" s="405" t="s">
        <v>1</v>
      </c>
      <c r="C4" s="405"/>
      <c r="D4" s="405"/>
      <c r="E4" s="405"/>
      <c r="F4" s="405"/>
      <c r="G4" s="405"/>
      <c r="H4" s="405"/>
      <c r="I4" s="405"/>
      <c r="J4" s="405"/>
      <c r="K4" s="405"/>
      <c r="L4" s="406" t="s">
        <v>2</v>
      </c>
      <c r="M4" s="407"/>
      <c r="N4" s="407"/>
    </row>
    <row r="5" spans="1:14" ht="120.6" customHeight="1" thickBot="1">
      <c r="A5" s="199" t="s">
        <v>3</v>
      </c>
      <c r="B5" s="200" t="s">
        <v>4</v>
      </c>
      <c r="C5" s="200" t="s">
        <v>5</v>
      </c>
      <c r="D5" s="200" t="s">
        <v>85</v>
      </c>
      <c r="E5" s="200" t="s">
        <v>7</v>
      </c>
      <c r="F5" s="200" t="s">
        <v>8</v>
      </c>
      <c r="G5" s="200" t="s">
        <v>9</v>
      </c>
      <c r="H5" s="200" t="s">
        <v>10</v>
      </c>
      <c r="I5" s="200" t="s">
        <v>11</v>
      </c>
      <c r="J5" s="200" t="s">
        <v>86</v>
      </c>
      <c r="K5" s="200" t="s">
        <v>12</v>
      </c>
      <c r="L5" s="200" t="s">
        <v>13</v>
      </c>
      <c r="M5" s="200" t="s">
        <v>14</v>
      </c>
      <c r="N5" s="201" t="s">
        <v>15</v>
      </c>
    </row>
    <row r="6" spans="1:14" ht="97.15" customHeight="1">
      <c r="A6" s="401">
        <v>1</v>
      </c>
      <c r="B6" s="400" t="s">
        <v>305</v>
      </c>
      <c r="C6" s="400">
        <v>346</v>
      </c>
      <c r="D6" s="400" t="s">
        <v>1004</v>
      </c>
      <c r="E6" s="409" t="s">
        <v>402</v>
      </c>
      <c r="F6" s="202" t="s">
        <v>403</v>
      </c>
      <c r="G6" s="400" t="s">
        <v>24</v>
      </c>
      <c r="H6" s="400" t="s">
        <v>404</v>
      </c>
      <c r="I6" s="400" t="s">
        <v>405</v>
      </c>
      <c r="J6" s="398">
        <v>3000000</v>
      </c>
      <c r="K6" s="400" t="s">
        <v>21</v>
      </c>
      <c r="L6" s="402" t="s">
        <v>406</v>
      </c>
      <c r="M6" s="395" t="s">
        <v>407</v>
      </c>
      <c r="N6" s="395" t="s">
        <v>499</v>
      </c>
    </row>
    <row r="7" spans="1:14" ht="94.9" customHeight="1">
      <c r="A7" s="408"/>
      <c r="B7" s="400"/>
      <c r="C7" s="400"/>
      <c r="D7" s="400"/>
      <c r="E7" s="400"/>
      <c r="F7" s="203" t="s">
        <v>408</v>
      </c>
      <c r="G7" s="400"/>
      <c r="H7" s="400"/>
      <c r="I7" s="400"/>
      <c r="J7" s="398"/>
      <c r="K7" s="400"/>
      <c r="L7" s="402"/>
      <c r="M7" s="395"/>
      <c r="N7" s="395"/>
    </row>
    <row r="8" spans="1:14" ht="75.599999999999994" customHeight="1">
      <c r="A8" s="408"/>
      <c r="B8" s="400"/>
      <c r="C8" s="400"/>
      <c r="D8" s="400"/>
      <c r="E8" s="400"/>
      <c r="F8" s="404" t="s">
        <v>69</v>
      </c>
      <c r="G8" s="400"/>
      <c r="H8" s="400"/>
      <c r="I8" s="400"/>
      <c r="J8" s="398"/>
      <c r="K8" s="400"/>
      <c r="L8" s="402"/>
      <c r="M8" s="395"/>
      <c r="N8" s="395"/>
    </row>
    <row r="9" spans="1:14" ht="129.6" customHeight="1">
      <c r="A9" s="408"/>
      <c r="B9" s="401"/>
      <c r="C9" s="401"/>
      <c r="D9" s="401"/>
      <c r="E9" s="401"/>
      <c r="F9" s="401"/>
      <c r="G9" s="401"/>
      <c r="H9" s="401"/>
      <c r="I9" s="401"/>
      <c r="J9" s="399"/>
      <c r="K9" s="401"/>
      <c r="L9" s="403"/>
      <c r="M9" s="396"/>
      <c r="N9" s="396"/>
    </row>
    <row r="10" spans="1:14" s="53" customFormat="1" ht="103.15" customHeight="1">
      <c r="A10" s="404">
        <v>2</v>
      </c>
      <c r="B10" s="404" t="s">
        <v>305</v>
      </c>
      <c r="C10" s="404">
        <v>346</v>
      </c>
      <c r="D10" s="404" t="s">
        <v>1005</v>
      </c>
      <c r="E10" s="404" t="s">
        <v>409</v>
      </c>
      <c r="F10" s="203" t="s">
        <v>403</v>
      </c>
      <c r="G10" s="404" t="s">
        <v>24</v>
      </c>
      <c r="H10" s="404" t="s">
        <v>410</v>
      </c>
      <c r="I10" s="404" t="s">
        <v>411</v>
      </c>
      <c r="J10" s="411">
        <v>4000000</v>
      </c>
      <c r="K10" s="404" t="s">
        <v>21</v>
      </c>
      <c r="L10" s="412" t="s">
        <v>406</v>
      </c>
      <c r="M10" s="410" t="s">
        <v>407</v>
      </c>
      <c r="N10" s="410" t="s">
        <v>499</v>
      </c>
    </row>
    <row r="11" spans="1:14" s="53" customFormat="1" ht="116.45" customHeight="1">
      <c r="A11" s="400"/>
      <c r="B11" s="400"/>
      <c r="C11" s="400"/>
      <c r="D11" s="400"/>
      <c r="E11" s="400"/>
      <c r="F11" s="203" t="s">
        <v>408</v>
      </c>
      <c r="G11" s="400"/>
      <c r="H11" s="400"/>
      <c r="I11" s="400"/>
      <c r="J11" s="398"/>
      <c r="K11" s="400"/>
      <c r="L11" s="402"/>
      <c r="M11" s="395"/>
      <c r="N11" s="395"/>
    </row>
    <row r="12" spans="1:14" s="53" customFormat="1" ht="85.15" customHeight="1">
      <c r="A12" s="400"/>
      <c r="B12" s="400"/>
      <c r="C12" s="400"/>
      <c r="D12" s="400"/>
      <c r="E12" s="400"/>
      <c r="F12" s="404" t="s">
        <v>69</v>
      </c>
      <c r="G12" s="400"/>
      <c r="H12" s="400"/>
      <c r="I12" s="400"/>
      <c r="J12" s="398"/>
      <c r="K12" s="400"/>
      <c r="L12" s="402"/>
      <c r="M12" s="395"/>
      <c r="N12" s="395"/>
    </row>
    <row r="13" spans="1:14" s="53" customFormat="1" ht="105.6" customHeight="1">
      <c r="A13" s="401"/>
      <c r="B13" s="401"/>
      <c r="C13" s="401"/>
      <c r="D13" s="401"/>
      <c r="E13" s="401"/>
      <c r="F13" s="401"/>
      <c r="G13" s="401"/>
      <c r="H13" s="401"/>
      <c r="I13" s="401"/>
      <c r="J13" s="399"/>
      <c r="K13" s="401"/>
      <c r="L13" s="403"/>
      <c r="M13" s="396"/>
      <c r="N13" s="396"/>
    </row>
    <row r="14" spans="1:14" s="41" customFormat="1" ht="82.15" customHeight="1">
      <c r="A14" s="207">
        <v>3</v>
      </c>
      <c r="B14" s="207" t="s">
        <v>305</v>
      </c>
      <c r="C14" s="207">
        <v>349</v>
      </c>
      <c r="D14" s="207" t="s">
        <v>788</v>
      </c>
      <c r="E14" s="207" t="s">
        <v>412</v>
      </c>
      <c r="F14" s="79" t="s">
        <v>413</v>
      </c>
      <c r="G14" s="207" t="s">
        <v>787</v>
      </c>
      <c r="H14" s="207" t="s">
        <v>414</v>
      </c>
      <c r="I14" s="207" t="s">
        <v>415</v>
      </c>
      <c r="J14" s="244">
        <v>5000000</v>
      </c>
      <c r="K14" s="207" t="s">
        <v>94</v>
      </c>
      <c r="L14" s="230" t="s">
        <v>416</v>
      </c>
      <c r="M14" s="230" t="s">
        <v>518</v>
      </c>
      <c r="N14" s="230" t="s">
        <v>734</v>
      </c>
    </row>
    <row r="15" spans="1:14" s="41" customFormat="1" ht="76.150000000000006" customHeight="1">
      <c r="A15" s="208"/>
      <c r="B15" s="208"/>
      <c r="C15" s="208"/>
      <c r="D15" s="208"/>
      <c r="E15" s="208"/>
      <c r="F15" s="79" t="s">
        <v>517</v>
      </c>
      <c r="G15" s="208"/>
      <c r="H15" s="208"/>
      <c r="I15" s="208"/>
      <c r="J15" s="239"/>
      <c r="K15" s="208"/>
      <c r="L15" s="231"/>
      <c r="M15" s="231"/>
      <c r="N15" s="231"/>
    </row>
    <row r="16" spans="1:14" s="41" customFormat="1" ht="96.6" customHeight="1">
      <c r="A16" s="208"/>
      <c r="B16" s="208"/>
      <c r="C16" s="208"/>
      <c r="D16" s="208"/>
      <c r="E16" s="208"/>
      <c r="F16" s="207" t="s">
        <v>562</v>
      </c>
      <c r="G16" s="208"/>
      <c r="H16" s="208"/>
      <c r="I16" s="208"/>
      <c r="J16" s="239"/>
      <c r="K16" s="208"/>
      <c r="L16" s="231"/>
      <c r="M16" s="231"/>
      <c r="N16" s="231"/>
    </row>
    <row r="17" spans="1:15" s="41" customFormat="1" ht="146.44999999999999" customHeight="1">
      <c r="A17" s="209"/>
      <c r="B17" s="209"/>
      <c r="C17" s="209"/>
      <c r="D17" s="209"/>
      <c r="E17" s="209"/>
      <c r="F17" s="209"/>
      <c r="G17" s="209"/>
      <c r="H17" s="209"/>
      <c r="I17" s="209"/>
      <c r="J17" s="251"/>
      <c r="K17" s="209"/>
      <c r="L17" s="232"/>
      <c r="M17" s="232"/>
      <c r="N17" s="232"/>
    </row>
    <row r="18" spans="1:15" s="42" customFormat="1" ht="145.9" customHeight="1">
      <c r="A18" s="413">
        <v>4</v>
      </c>
      <c r="B18" s="413" t="s">
        <v>305</v>
      </c>
      <c r="C18" s="413">
        <v>349</v>
      </c>
      <c r="D18" s="416" t="s">
        <v>1080</v>
      </c>
      <c r="E18" s="413" t="s">
        <v>412</v>
      </c>
      <c r="F18" s="204" t="s">
        <v>1015</v>
      </c>
      <c r="G18" s="413" t="s">
        <v>485</v>
      </c>
      <c r="H18" s="413" t="s">
        <v>414</v>
      </c>
      <c r="I18" s="413" t="s">
        <v>415</v>
      </c>
      <c r="J18" s="427">
        <v>5000000</v>
      </c>
      <c r="K18" s="413" t="s">
        <v>94</v>
      </c>
      <c r="L18" s="424" t="s">
        <v>929</v>
      </c>
      <c r="M18" s="421" t="s">
        <v>1013</v>
      </c>
      <c r="N18" s="424" t="s">
        <v>991</v>
      </c>
    </row>
    <row r="19" spans="1:15" s="42" customFormat="1" ht="76.150000000000006" customHeight="1">
      <c r="A19" s="414"/>
      <c r="B19" s="414"/>
      <c r="C19" s="414"/>
      <c r="D19" s="417"/>
      <c r="E19" s="414"/>
      <c r="F19" s="205" t="s">
        <v>1014</v>
      </c>
      <c r="G19" s="414"/>
      <c r="H19" s="414"/>
      <c r="I19" s="414"/>
      <c r="J19" s="428"/>
      <c r="K19" s="414"/>
      <c r="L19" s="425"/>
      <c r="M19" s="422"/>
      <c r="N19" s="425"/>
    </row>
    <row r="20" spans="1:15" s="42" customFormat="1" ht="14.25" customHeight="1">
      <c r="A20" s="414"/>
      <c r="B20" s="414"/>
      <c r="C20" s="414"/>
      <c r="D20" s="417"/>
      <c r="E20" s="414"/>
      <c r="F20" s="413" t="s">
        <v>952</v>
      </c>
      <c r="G20" s="414"/>
      <c r="H20" s="414"/>
      <c r="I20" s="414"/>
      <c r="J20" s="428"/>
      <c r="K20" s="414"/>
      <c r="L20" s="425"/>
      <c r="M20" s="422"/>
      <c r="N20" s="425"/>
    </row>
    <row r="21" spans="1:15" s="42" customFormat="1" ht="74.25" customHeight="1">
      <c r="A21" s="415"/>
      <c r="B21" s="415"/>
      <c r="C21" s="415"/>
      <c r="D21" s="418"/>
      <c r="E21" s="415"/>
      <c r="F21" s="415"/>
      <c r="G21" s="415"/>
      <c r="H21" s="415"/>
      <c r="I21" s="415"/>
      <c r="J21" s="429"/>
      <c r="K21" s="415"/>
      <c r="L21" s="426"/>
      <c r="M21" s="423"/>
      <c r="N21" s="426"/>
    </row>
    <row r="22" spans="1:15">
      <c r="B22" s="419"/>
      <c r="C22" s="419"/>
      <c r="D22" s="420"/>
      <c r="E22" s="420"/>
      <c r="I22" s="50"/>
      <c r="J22" s="54"/>
    </row>
    <row r="23" spans="1:15">
      <c r="B23" s="71"/>
      <c r="E23" s="50"/>
    </row>
    <row r="24" spans="1:15">
      <c r="A24"/>
      <c r="B24"/>
      <c r="C24"/>
      <c r="D24"/>
      <c r="E24"/>
      <c r="F24"/>
      <c r="G24"/>
      <c r="H24"/>
      <c r="I24"/>
      <c r="J24"/>
      <c r="K24"/>
      <c r="L24"/>
      <c r="M24"/>
      <c r="N24"/>
      <c r="O24"/>
    </row>
    <row r="25" spans="1:15">
      <c r="A25"/>
      <c r="B25"/>
      <c r="C25"/>
      <c r="D25"/>
      <c r="E25"/>
      <c r="F25"/>
      <c r="G25"/>
      <c r="H25"/>
      <c r="I25"/>
      <c r="J25"/>
      <c r="K25"/>
      <c r="L25"/>
      <c r="M25"/>
      <c r="N25"/>
      <c r="O25"/>
    </row>
    <row r="26" spans="1:15">
      <c r="A26"/>
      <c r="B26"/>
      <c r="C26"/>
      <c r="D26"/>
      <c r="E26"/>
      <c r="F26"/>
      <c r="G26"/>
      <c r="H26"/>
      <c r="I26"/>
      <c r="J26"/>
      <c r="K26"/>
      <c r="L26"/>
      <c r="M26"/>
      <c r="N26"/>
      <c r="O26"/>
    </row>
    <row r="27" spans="1:15" ht="16.5" customHeight="1">
      <c r="A27"/>
      <c r="B27"/>
      <c r="C27"/>
      <c r="D27"/>
      <c r="E27"/>
      <c r="F27"/>
      <c r="G27"/>
      <c r="H27"/>
      <c r="I27"/>
      <c r="J27"/>
      <c r="K27"/>
      <c r="L27"/>
      <c r="M27"/>
      <c r="N27"/>
      <c r="O27"/>
    </row>
    <row r="28" spans="1:15">
      <c r="A28"/>
      <c r="B28"/>
      <c r="C28"/>
      <c r="D28"/>
      <c r="E28"/>
      <c r="F28"/>
      <c r="G28"/>
      <c r="H28"/>
      <c r="I28"/>
      <c r="J28"/>
      <c r="K28"/>
      <c r="L28"/>
      <c r="M28"/>
      <c r="N28"/>
      <c r="O28"/>
    </row>
    <row r="29" spans="1:15" ht="49.5" customHeight="1">
      <c r="A29"/>
      <c r="B29"/>
      <c r="C29"/>
      <c r="D29"/>
      <c r="E29"/>
      <c r="F29"/>
      <c r="G29"/>
      <c r="H29"/>
      <c r="I29"/>
      <c r="J29"/>
      <c r="K29"/>
      <c r="L29"/>
      <c r="M29"/>
      <c r="N29"/>
      <c r="O29"/>
    </row>
    <row r="30" spans="1:15">
      <c r="A30"/>
      <c r="B30"/>
      <c r="C30"/>
      <c r="D30"/>
      <c r="E30"/>
      <c r="F30"/>
      <c r="G30"/>
      <c r="H30"/>
      <c r="I30"/>
      <c r="J30"/>
      <c r="K30"/>
      <c r="L30"/>
      <c r="M30"/>
      <c r="N30"/>
      <c r="O30"/>
    </row>
    <row r="31" spans="1:15">
      <c r="A31"/>
      <c r="B31"/>
      <c r="C31"/>
      <c r="D31"/>
      <c r="E31"/>
      <c r="F31"/>
      <c r="G31"/>
      <c r="H31"/>
      <c r="I31"/>
      <c r="J31"/>
      <c r="K31"/>
      <c r="L31"/>
      <c r="M31"/>
      <c r="N31"/>
      <c r="O31"/>
    </row>
    <row r="32" spans="1:15">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row r="42" spans="1:15">
      <c r="A42"/>
      <c r="B42"/>
      <c r="C42"/>
      <c r="D42"/>
      <c r="E42"/>
      <c r="F42"/>
      <c r="G42"/>
      <c r="H42"/>
      <c r="I42"/>
      <c r="J42"/>
      <c r="K42"/>
      <c r="L42"/>
      <c r="M42"/>
      <c r="N42"/>
      <c r="O42"/>
    </row>
    <row r="43" spans="1:15">
      <c r="A43"/>
      <c r="B43"/>
      <c r="C43"/>
      <c r="D43"/>
      <c r="E43"/>
      <c r="F43"/>
      <c r="G43"/>
      <c r="H43"/>
      <c r="I43"/>
      <c r="J43"/>
      <c r="K43"/>
      <c r="L43"/>
      <c r="M43"/>
      <c r="N43"/>
      <c r="O43"/>
    </row>
    <row r="44" spans="1:15" ht="216.75" customHeight="1">
      <c r="A44"/>
      <c r="B44"/>
      <c r="C44"/>
      <c r="D44"/>
      <c r="E44"/>
      <c r="F44"/>
      <c r="G44"/>
      <c r="H44"/>
      <c r="I44"/>
      <c r="J44"/>
      <c r="K44"/>
      <c r="L44"/>
      <c r="M44"/>
      <c r="N44"/>
      <c r="O44"/>
    </row>
    <row r="45" spans="1:15">
      <c r="A45"/>
      <c r="B45"/>
      <c r="C45"/>
      <c r="D45"/>
      <c r="E45"/>
      <c r="F45"/>
      <c r="G45"/>
      <c r="H45"/>
      <c r="I45"/>
      <c r="J45"/>
      <c r="K45"/>
      <c r="L45"/>
      <c r="M45"/>
      <c r="N45"/>
      <c r="O45"/>
    </row>
    <row r="46" spans="1:15">
      <c r="A46"/>
      <c r="B46"/>
      <c r="C46"/>
      <c r="D46"/>
      <c r="E46"/>
      <c r="F46"/>
      <c r="G46"/>
      <c r="H46"/>
      <c r="I46"/>
      <c r="J46"/>
      <c r="K46"/>
      <c r="L46"/>
      <c r="M46"/>
      <c r="N46"/>
      <c r="O46"/>
    </row>
    <row r="47" spans="1:15">
      <c r="A47"/>
      <c r="B47"/>
      <c r="C47"/>
      <c r="D47"/>
      <c r="E47"/>
      <c r="F47"/>
      <c r="G47"/>
      <c r="H47"/>
      <c r="I47"/>
      <c r="J47"/>
      <c r="K47"/>
      <c r="L47"/>
      <c r="M47"/>
      <c r="N47"/>
      <c r="O47"/>
    </row>
    <row r="48" spans="1:15">
      <c r="A48"/>
      <c r="B48"/>
      <c r="C48"/>
      <c r="D48"/>
      <c r="E48"/>
      <c r="F48"/>
      <c r="G48"/>
      <c r="H48"/>
      <c r="I48"/>
      <c r="J48"/>
      <c r="K48"/>
      <c r="L48"/>
      <c r="M48"/>
      <c r="N48"/>
      <c r="O48"/>
    </row>
    <row r="49" spans="1:15">
      <c r="A49"/>
      <c r="B49"/>
      <c r="C49"/>
      <c r="D49"/>
      <c r="E49"/>
      <c r="F49"/>
      <c r="G49"/>
      <c r="H49"/>
      <c r="I49"/>
      <c r="J49"/>
      <c r="K49"/>
      <c r="L49"/>
      <c r="M49"/>
      <c r="N49"/>
      <c r="O49"/>
    </row>
    <row r="50" spans="1:15">
      <c r="A50"/>
      <c r="B50"/>
      <c r="C50"/>
      <c r="D50"/>
      <c r="E50"/>
      <c r="F50"/>
      <c r="G50"/>
      <c r="H50"/>
      <c r="I50"/>
      <c r="J50"/>
      <c r="K50"/>
      <c r="L50"/>
      <c r="M50"/>
      <c r="N50"/>
      <c r="O50"/>
    </row>
    <row r="51" spans="1:15">
      <c r="A51"/>
      <c r="B51"/>
      <c r="C51"/>
      <c r="D51"/>
      <c r="E51"/>
      <c r="F51"/>
      <c r="G51"/>
      <c r="H51"/>
      <c r="I51"/>
      <c r="J51"/>
      <c r="K51"/>
      <c r="L51"/>
      <c r="M51"/>
      <c r="N51"/>
      <c r="O51"/>
    </row>
    <row r="52" spans="1:15">
      <c r="A52"/>
      <c r="B52"/>
      <c r="C52"/>
      <c r="D52"/>
      <c r="E52"/>
      <c r="F52"/>
      <c r="G52"/>
      <c r="H52"/>
      <c r="I52"/>
      <c r="J52"/>
      <c r="K52"/>
      <c r="L52"/>
      <c r="M52"/>
      <c r="N52"/>
      <c r="O52"/>
    </row>
    <row r="53" spans="1:15">
      <c r="A53"/>
      <c r="B53"/>
      <c r="C53"/>
      <c r="D53"/>
      <c r="E53"/>
      <c r="F53"/>
      <c r="G53"/>
      <c r="H53"/>
      <c r="I53"/>
      <c r="J53"/>
      <c r="K53"/>
      <c r="L53"/>
      <c r="M53"/>
      <c r="N53"/>
      <c r="O53"/>
    </row>
    <row r="54" spans="1:15">
      <c r="A54"/>
      <c r="B54"/>
      <c r="C54"/>
      <c r="D54"/>
      <c r="E54"/>
      <c r="F54"/>
      <c r="G54"/>
      <c r="H54"/>
      <c r="I54"/>
      <c r="J54"/>
      <c r="K54"/>
      <c r="L54"/>
      <c r="M54"/>
      <c r="N54"/>
      <c r="O54"/>
    </row>
    <row r="55" spans="1:15">
      <c r="A55"/>
      <c r="B55"/>
      <c r="C55"/>
      <c r="D55"/>
      <c r="E55"/>
      <c r="F55"/>
      <c r="G55"/>
      <c r="H55"/>
      <c r="I55"/>
      <c r="J55"/>
      <c r="K55"/>
      <c r="L55"/>
      <c r="M55"/>
      <c r="N55"/>
      <c r="O55"/>
    </row>
    <row r="56" spans="1:15">
      <c r="A56"/>
      <c r="B56"/>
      <c r="C56"/>
      <c r="D56"/>
      <c r="E56"/>
      <c r="F56"/>
      <c r="G56"/>
      <c r="H56"/>
      <c r="I56"/>
      <c r="J56"/>
      <c r="K56"/>
      <c r="L56"/>
      <c r="M56"/>
      <c r="N56"/>
      <c r="O56"/>
    </row>
    <row r="57" spans="1:15">
      <c r="A57"/>
      <c r="B57"/>
      <c r="C57"/>
      <c r="D57"/>
      <c r="E57"/>
      <c r="F57"/>
      <c r="G57"/>
      <c r="H57"/>
      <c r="I57"/>
      <c r="J57"/>
      <c r="K57"/>
      <c r="L57"/>
      <c r="M57"/>
      <c r="N57"/>
      <c r="O57"/>
    </row>
    <row r="58" spans="1:15">
      <c r="A58"/>
      <c r="B58"/>
      <c r="C58"/>
      <c r="D58"/>
      <c r="E58"/>
      <c r="F58"/>
      <c r="G58"/>
      <c r="H58"/>
      <c r="I58"/>
      <c r="J58"/>
      <c r="K58"/>
      <c r="L58"/>
      <c r="M58"/>
      <c r="N58"/>
      <c r="O58"/>
    </row>
    <row r="59" spans="1:15">
      <c r="A59"/>
      <c r="B59"/>
      <c r="C59"/>
      <c r="D59"/>
      <c r="E59"/>
      <c r="F59"/>
      <c r="G59"/>
      <c r="H59"/>
      <c r="I59"/>
      <c r="J59"/>
      <c r="K59"/>
      <c r="L59"/>
      <c r="M59"/>
      <c r="N59"/>
      <c r="O59"/>
    </row>
    <row r="60" spans="1:15">
      <c r="A60"/>
      <c r="B60"/>
      <c r="C60"/>
      <c r="D60"/>
      <c r="E60"/>
      <c r="F60"/>
      <c r="G60"/>
      <c r="H60"/>
      <c r="I60"/>
      <c r="J60"/>
      <c r="K60"/>
      <c r="L60"/>
      <c r="M60"/>
      <c r="N60"/>
      <c r="O60"/>
    </row>
    <row r="61" spans="1:15">
      <c r="A61"/>
      <c r="B61"/>
      <c r="C61"/>
      <c r="D61"/>
      <c r="E61"/>
      <c r="F61"/>
      <c r="G61"/>
      <c r="H61"/>
      <c r="I61"/>
      <c r="J61"/>
      <c r="K61"/>
      <c r="L61"/>
      <c r="M61"/>
      <c r="N61"/>
      <c r="O61"/>
    </row>
    <row r="62" spans="1:15">
      <c r="A62"/>
      <c r="B62"/>
      <c r="C62"/>
      <c r="D62"/>
      <c r="E62"/>
      <c r="F62"/>
      <c r="G62"/>
      <c r="H62"/>
      <c r="I62"/>
      <c r="J62"/>
      <c r="K62"/>
      <c r="L62"/>
      <c r="M62"/>
      <c r="N62"/>
      <c r="O62"/>
    </row>
    <row r="63" spans="1:15">
      <c r="A63"/>
      <c r="B63"/>
      <c r="C63"/>
      <c r="D63"/>
      <c r="E63"/>
      <c r="F63"/>
      <c r="G63"/>
      <c r="H63"/>
      <c r="I63"/>
      <c r="J63"/>
      <c r="K63"/>
      <c r="L63"/>
      <c r="M63"/>
      <c r="N63"/>
      <c r="O63"/>
    </row>
    <row r="64" spans="1:15">
      <c r="A64"/>
      <c r="B64"/>
      <c r="C64"/>
      <c r="D64"/>
      <c r="E64"/>
      <c r="F64"/>
      <c r="G64"/>
      <c r="H64"/>
      <c r="I64"/>
      <c r="J64"/>
      <c r="K64"/>
      <c r="L64"/>
      <c r="M64"/>
      <c r="N64"/>
      <c r="O64"/>
    </row>
    <row r="65" spans="1:15">
      <c r="A65"/>
      <c r="B65"/>
      <c r="C65"/>
      <c r="D65"/>
      <c r="E65"/>
      <c r="F65"/>
      <c r="G65"/>
      <c r="H65"/>
      <c r="I65"/>
      <c r="J65"/>
      <c r="K65"/>
      <c r="L65"/>
      <c r="M65"/>
      <c r="N65"/>
      <c r="O65"/>
    </row>
    <row r="66" spans="1:15">
      <c r="A66"/>
      <c r="B66"/>
      <c r="C66"/>
      <c r="D66"/>
      <c r="E66"/>
      <c r="F66"/>
      <c r="G66"/>
      <c r="H66"/>
      <c r="I66"/>
      <c r="J66"/>
      <c r="K66"/>
      <c r="L66"/>
      <c r="M66"/>
      <c r="N66"/>
      <c r="O66"/>
    </row>
    <row r="67" spans="1:15">
      <c r="A67"/>
      <c r="B67"/>
      <c r="C67"/>
      <c r="D67"/>
      <c r="E67"/>
      <c r="F67"/>
      <c r="G67"/>
      <c r="H67"/>
      <c r="I67"/>
      <c r="J67"/>
      <c r="K67"/>
      <c r="L67"/>
      <c r="M67"/>
      <c r="N67"/>
      <c r="O67"/>
    </row>
    <row r="68" spans="1:15">
      <c r="A68"/>
      <c r="B68"/>
      <c r="C68"/>
      <c r="D68"/>
      <c r="E68"/>
      <c r="F68"/>
      <c r="G68"/>
      <c r="H68"/>
      <c r="I68"/>
      <c r="J68"/>
      <c r="K68"/>
      <c r="L68"/>
      <c r="M68"/>
      <c r="N68"/>
      <c r="O68"/>
    </row>
    <row r="69" spans="1:15">
      <c r="A69"/>
      <c r="B69"/>
      <c r="C69"/>
      <c r="D69"/>
      <c r="E69"/>
      <c r="F69"/>
      <c r="G69"/>
      <c r="H69"/>
      <c r="I69"/>
      <c r="J69"/>
      <c r="K69"/>
      <c r="L69"/>
      <c r="M69"/>
      <c r="N69"/>
      <c r="O69"/>
    </row>
    <row r="70" spans="1:15">
      <c r="A70"/>
      <c r="B70"/>
      <c r="C70"/>
      <c r="D70"/>
      <c r="E70"/>
      <c r="F70"/>
      <c r="G70"/>
      <c r="H70"/>
      <c r="I70"/>
      <c r="J70"/>
      <c r="K70"/>
      <c r="L70"/>
      <c r="M70"/>
      <c r="N70"/>
      <c r="O70"/>
    </row>
    <row r="71" spans="1:15">
      <c r="A71"/>
      <c r="B71"/>
      <c r="C71"/>
      <c r="D71"/>
      <c r="E71"/>
      <c r="F71"/>
      <c r="G71"/>
      <c r="H71"/>
      <c r="I71"/>
      <c r="J71"/>
      <c r="K71"/>
      <c r="L71"/>
      <c r="M71"/>
      <c r="N71"/>
      <c r="O71"/>
    </row>
    <row r="72" spans="1:15">
      <c r="A72"/>
      <c r="B72"/>
      <c r="C72"/>
      <c r="D72"/>
      <c r="E72"/>
      <c r="F72"/>
      <c r="G72"/>
      <c r="H72"/>
      <c r="I72"/>
      <c r="J72"/>
      <c r="K72"/>
      <c r="L72"/>
      <c r="M72"/>
      <c r="N72"/>
      <c r="O72"/>
    </row>
    <row r="73" spans="1:15">
      <c r="A73"/>
      <c r="B73"/>
      <c r="C73"/>
      <c r="D73"/>
      <c r="E73"/>
      <c r="F73"/>
      <c r="G73"/>
      <c r="H73"/>
      <c r="I73"/>
      <c r="J73"/>
      <c r="K73"/>
      <c r="L73"/>
      <c r="M73"/>
      <c r="N73"/>
      <c r="O73"/>
    </row>
    <row r="74" spans="1:15">
      <c r="A74"/>
      <c r="B74"/>
      <c r="C74"/>
      <c r="D74"/>
      <c r="E74"/>
      <c r="F74"/>
      <c r="G74"/>
      <c r="H74"/>
      <c r="I74"/>
      <c r="J74"/>
      <c r="K74"/>
      <c r="L74"/>
      <c r="M74"/>
      <c r="N74"/>
      <c r="O74"/>
    </row>
    <row r="75" spans="1:15">
      <c r="A75"/>
      <c r="B75"/>
      <c r="C75"/>
      <c r="D75"/>
      <c r="E75"/>
      <c r="F75"/>
      <c r="G75"/>
      <c r="H75"/>
      <c r="I75"/>
      <c r="J75"/>
      <c r="K75"/>
      <c r="L75"/>
      <c r="M75"/>
      <c r="N75"/>
      <c r="O75"/>
    </row>
    <row r="76" spans="1:15">
      <c r="A76"/>
      <c r="B76"/>
      <c r="C76"/>
      <c r="D76"/>
      <c r="E76"/>
      <c r="F76"/>
      <c r="G76"/>
      <c r="H76"/>
      <c r="I76"/>
      <c r="J76"/>
      <c r="K76"/>
      <c r="L76"/>
      <c r="M76"/>
      <c r="N76"/>
      <c r="O76"/>
    </row>
    <row r="77" spans="1:15">
      <c r="A77"/>
      <c r="B77"/>
      <c r="C77"/>
      <c r="D77"/>
      <c r="E77"/>
      <c r="F77"/>
      <c r="G77"/>
      <c r="H77"/>
      <c r="I77"/>
      <c r="J77"/>
      <c r="K77"/>
      <c r="L77"/>
      <c r="M77"/>
      <c r="N77"/>
      <c r="O77"/>
    </row>
    <row r="78" spans="1:15">
      <c r="A78"/>
      <c r="B78"/>
      <c r="C78"/>
      <c r="D78"/>
      <c r="E78"/>
      <c r="F78"/>
      <c r="G78"/>
      <c r="H78"/>
      <c r="I78"/>
      <c r="J78"/>
      <c r="K78"/>
      <c r="L78"/>
      <c r="M78"/>
      <c r="N78"/>
      <c r="O78"/>
    </row>
    <row r="79" spans="1:15">
      <c r="A79"/>
      <c r="B79"/>
      <c r="C79"/>
      <c r="D79"/>
      <c r="E79"/>
      <c r="F79"/>
      <c r="G79"/>
      <c r="H79"/>
      <c r="I79"/>
      <c r="J79"/>
      <c r="K79"/>
      <c r="L79"/>
      <c r="M79"/>
      <c r="N79"/>
      <c r="O79"/>
    </row>
    <row r="80" spans="1:15">
      <c r="A80"/>
      <c r="B80"/>
      <c r="C80"/>
      <c r="D80"/>
      <c r="E80"/>
      <c r="F80"/>
      <c r="G80"/>
      <c r="H80"/>
      <c r="I80"/>
      <c r="J80"/>
      <c r="K80"/>
      <c r="L80"/>
      <c r="M80"/>
      <c r="N80"/>
      <c r="O80"/>
    </row>
    <row r="81" spans="1:15">
      <c r="A81"/>
      <c r="B81"/>
      <c r="C81"/>
      <c r="D81"/>
      <c r="E81"/>
      <c r="F81"/>
      <c r="G81"/>
      <c r="H81"/>
      <c r="I81"/>
      <c r="J81"/>
      <c r="K81"/>
      <c r="L81"/>
      <c r="M81"/>
      <c r="N81"/>
      <c r="O81"/>
    </row>
    <row r="82" spans="1:15">
      <c r="A82"/>
      <c r="B82"/>
      <c r="C82"/>
      <c r="D82"/>
      <c r="E82"/>
      <c r="F82"/>
      <c r="G82"/>
      <c r="H82"/>
      <c r="I82"/>
      <c r="J82"/>
      <c r="K82"/>
      <c r="L82"/>
      <c r="M82"/>
      <c r="N82"/>
      <c r="O82"/>
    </row>
    <row r="83" spans="1:15">
      <c r="A83"/>
      <c r="B83"/>
      <c r="C83"/>
      <c r="D83"/>
      <c r="E83"/>
      <c r="F83"/>
      <c r="G83"/>
      <c r="H83"/>
      <c r="I83"/>
      <c r="J83"/>
      <c r="K83"/>
      <c r="L83"/>
      <c r="M83"/>
      <c r="N83"/>
      <c r="O83"/>
    </row>
    <row r="84" spans="1:15">
      <c r="A84"/>
      <c r="B84"/>
      <c r="C84"/>
      <c r="D84"/>
      <c r="E84"/>
      <c r="F84"/>
      <c r="G84"/>
      <c r="H84"/>
      <c r="I84"/>
      <c r="J84"/>
      <c r="K84"/>
      <c r="L84"/>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sheetData>
  <mergeCells count="61">
    <mergeCell ref="F20:F21"/>
    <mergeCell ref="M18:M21"/>
    <mergeCell ref="N18:N21"/>
    <mergeCell ref="G18:G21"/>
    <mergeCell ref="H18:H21"/>
    <mergeCell ref="I18:I21"/>
    <mergeCell ref="J18:J21"/>
    <mergeCell ref="K18:K21"/>
    <mergeCell ref="L18:L21"/>
    <mergeCell ref="A18:A21"/>
    <mergeCell ref="B18:B21"/>
    <mergeCell ref="C18:C21"/>
    <mergeCell ref="D18:D21"/>
    <mergeCell ref="B22:C22"/>
    <mergeCell ref="D22:E22"/>
    <mergeCell ref="E18:E21"/>
    <mergeCell ref="H14:H17"/>
    <mergeCell ref="I14:I17"/>
    <mergeCell ref="M10:M13"/>
    <mergeCell ref="N10:N13"/>
    <mergeCell ref="J10:J13"/>
    <mergeCell ref="K10:K13"/>
    <mergeCell ref="L10:L13"/>
    <mergeCell ref="H10:H13"/>
    <mergeCell ref="I10:I13"/>
    <mergeCell ref="J14:J17"/>
    <mergeCell ref="K14:K17"/>
    <mergeCell ref="L14:L17"/>
    <mergeCell ref="M14:M17"/>
    <mergeCell ref="N14:N17"/>
    <mergeCell ref="A14:A17"/>
    <mergeCell ref="B14:B17"/>
    <mergeCell ref="C14:C17"/>
    <mergeCell ref="D14:D17"/>
    <mergeCell ref="G14:G17"/>
    <mergeCell ref="F16:F17"/>
    <mergeCell ref="E14:E17"/>
    <mergeCell ref="A10:A13"/>
    <mergeCell ref="B10:B13"/>
    <mergeCell ref="C10:C13"/>
    <mergeCell ref="B4:K4"/>
    <mergeCell ref="L4:N4"/>
    <mergeCell ref="A6:A9"/>
    <mergeCell ref="B6:B9"/>
    <mergeCell ref="C6:C9"/>
    <mergeCell ref="D6:D9"/>
    <mergeCell ref="D10:D13"/>
    <mergeCell ref="G10:G13"/>
    <mergeCell ref="E10:E13"/>
    <mergeCell ref="F12:F13"/>
    <mergeCell ref="I6:I9"/>
    <mergeCell ref="E6:E9"/>
    <mergeCell ref="G6:G9"/>
    <mergeCell ref="M6:M9"/>
    <mergeCell ref="N6:N9"/>
    <mergeCell ref="A2:F2"/>
    <mergeCell ref="J6:J9"/>
    <mergeCell ref="K6:K9"/>
    <mergeCell ref="L6:L9"/>
    <mergeCell ref="F8:F9"/>
    <mergeCell ref="H6:H9"/>
  </mergeCells>
  <printOptions gridLines="1"/>
  <pageMargins left="0.7" right="0.7" top="0.75" bottom="0.75" header="0.3" footer="0.3"/>
  <pageSetup paperSize="8"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MS</vt:lpstr>
      <vt:lpstr>MDLPA</vt:lpstr>
      <vt:lpstr>MMSS</vt:lpstr>
      <vt:lpstr>MFTES</vt:lpstr>
      <vt:lpstr>MEDU</vt:lpstr>
      <vt:lpstr>MMAP</vt:lpstr>
      <vt:lpstr>MIPE </vt:lpstr>
      <vt:lpstr>MENERGIE </vt:lpstr>
      <vt:lpstr>MCULTURII</vt:lpstr>
      <vt:lpstr>MCID </vt:lpstr>
      <vt:lpstr>MAI</vt:lpstr>
      <vt:lpstr>MEAT</vt:lpstr>
      <vt:lpstr>MJ</vt:lpstr>
      <vt:lpstr>DGDRISD</vt:lpstr>
      <vt:lpstr>DGDRISD!Print_Area</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2024-05-16T12:28:16Z</cp:lastPrinted>
  <dcterms:created xsi:type="dcterms:W3CDTF">2022-06-15T05:50:36Z</dcterms:created>
  <dcterms:modified xsi:type="dcterms:W3CDTF">2024-05-23T12:51:28Z</dcterms:modified>
</cp:coreProperties>
</file>