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760"/>
  </bookViews>
  <sheets>
    <sheet name="Cod proiect" sheetId="1" r:id="rId1"/>
  </sheets>
  <definedNames>
    <definedName name="_xlnm._FilterDatabase" localSheetId="0" hidden="1">'Cod proiect'!$A$4:$AG$4</definedName>
  </definedNames>
  <calcPr calcId="145621"/>
</workbook>
</file>

<file path=xl/calcChain.xml><?xml version="1.0" encoding="utf-8"?>
<calcChain xmlns="http://schemas.openxmlformats.org/spreadsheetml/2006/main">
  <c r="AF13" i="1" l="1"/>
  <c r="AF14" i="1"/>
  <c r="Z12" i="1"/>
  <c r="AF12" i="1" s="1"/>
  <c r="Z13" i="1"/>
  <c r="Z14" i="1"/>
  <c r="Z11" i="1"/>
  <c r="AF11" i="1" s="1"/>
  <c r="N13" i="1"/>
  <c r="N14" i="1"/>
  <c r="N12" i="1" l="1"/>
  <c r="N11" i="1"/>
  <c r="Z8" i="1" l="1"/>
  <c r="AF8" i="1" s="1"/>
  <c r="Z9" i="1"/>
  <c r="AF9" i="1" s="1"/>
  <c r="Z10" i="1"/>
  <c r="AF10" i="1" s="1"/>
  <c r="N10" i="1"/>
  <c r="N9" i="1"/>
  <c r="N6" i="1"/>
  <c r="N7" i="1"/>
  <c r="N8" i="1"/>
  <c r="N5" i="1"/>
  <c r="Z6" i="1"/>
  <c r="AF6" i="1" s="1"/>
  <c r="Z7" i="1"/>
  <c r="AF7" i="1" s="1"/>
  <c r="Z5" i="1"/>
  <c r="AF5" i="1" s="1"/>
</calcChain>
</file>

<file path=xl/sharedStrings.xml><?xml version="1.0" encoding="utf-8"?>
<sst xmlns="http://schemas.openxmlformats.org/spreadsheetml/2006/main" count="196" uniqueCount="87">
  <si>
    <t>Nr.crt.</t>
  </si>
  <si>
    <t>Componenta</t>
  </si>
  <si>
    <t>Companie</t>
  </si>
  <si>
    <t>Activitate</t>
  </si>
  <si>
    <t>Subactivitate</t>
  </si>
  <si>
    <t>Categorie</t>
  </si>
  <si>
    <t>Cheltuială</t>
  </si>
  <si>
    <t>Tip cheltuială</t>
  </si>
  <si>
    <t>Achiziţia</t>
  </si>
  <si>
    <t>Produs/Serviciu</t>
  </si>
  <si>
    <t>Cantitate</t>
  </si>
  <si>
    <t>Preţ unitar (fără TVA)</t>
  </si>
  <si>
    <t>TVA eligibile</t>
  </si>
  <si>
    <t>Total eligibile</t>
  </si>
  <si>
    <t>Justificare</t>
  </si>
  <si>
    <t>Luna</t>
  </si>
  <si>
    <t>TVA</t>
  </si>
  <si>
    <t>Valoare</t>
  </si>
  <si>
    <t>Numar document justificativ</t>
  </si>
  <si>
    <t>Data document justificativ</t>
  </si>
  <si>
    <t>Valoare TVA solicitată la rambursare</t>
  </si>
  <si>
    <t>Valoarea cheltuielii aferenta proiectului fara TVA - solicitată la rambursare</t>
  </si>
  <si>
    <t>OP (număr/ data) sau alt document justificativ</t>
  </si>
  <si>
    <t>Valoare document  justificativ (cu TVA)</t>
  </si>
  <si>
    <t>Valoare document justificativ (fără TVA)</t>
  </si>
  <si>
    <t>Functie</t>
  </si>
  <si>
    <t>NU se vor uni celulele intre ele (NU se va folosi "Imbinare si Centrare")</t>
  </si>
  <si>
    <t>Cantitate/Nr ore lucrate</t>
  </si>
  <si>
    <t>Pret fara TVA/Tarif/Ora</t>
  </si>
  <si>
    <t>Denumire produs/Serviciu/Nume expert</t>
  </si>
  <si>
    <t>Coloanele de la P la AD se refera la datele/sumele solicitate la rambursare</t>
  </si>
  <si>
    <t>Fiecare cheltuiala va fi evidentiata pe cate un rand, pe fiecare luna calendaristica de implementare</t>
  </si>
  <si>
    <t>Campul "Luna" se refera doar la cheltuielile salariale ce vor fi evidentiate separat, pe fiecare luna</t>
  </si>
  <si>
    <t>A1 Management proiect</t>
  </si>
  <si>
    <t>A1.1 Managementul proiectului</t>
  </si>
  <si>
    <t>cheltuieli salariale</t>
  </si>
  <si>
    <t>cheltuieli salariale cu personalul implicat in implementarea proiectului (în derularea activităților, altele decât management de proiect)</t>
  </si>
  <si>
    <t>Directa</t>
  </si>
  <si>
    <t>contribuții sociale aferente cheltuielilor salariale şi cheltuielilor asimilate acestora (contribuții angajați şi angajatori)</t>
  </si>
  <si>
    <t>manager de proiect</t>
  </si>
  <si>
    <t>ianuarie</t>
  </si>
  <si>
    <t>An</t>
  </si>
  <si>
    <t xml:space="preserve">februarie </t>
  </si>
  <si>
    <t>martie</t>
  </si>
  <si>
    <t>1/21.02.2018</t>
  </si>
  <si>
    <t>2/21.03.2018</t>
  </si>
  <si>
    <t>3/21.04.2018</t>
  </si>
  <si>
    <t>5/21.02.2018</t>
  </si>
  <si>
    <t>6/21.03.2018</t>
  </si>
  <si>
    <t>7/21.03.2018</t>
  </si>
  <si>
    <t>…….</t>
  </si>
  <si>
    <t>Total</t>
  </si>
  <si>
    <t>n</t>
  </si>
  <si>
    <t>Salariu conform CIM</t>
  </si>
  <si>
    <t>Numar de ore conformCIM</t>
  </si>
  <si>
    <t>Tarif orar conform CIM</t>
  </si>
  <si>
    <t>Coloanele de la A la O se preiau in totalitate, in ordinea in care sunt incluse in bugetul proiectului generat de MySMIS, fara a se sterge vreun rand din bugetul proiectului</t>
  </si>
  <si>
    <t>Coloana AI - se va adauga nr. raportului tehnic, in functie de Raportul tehnic in care a fost inclusa cheltuiala</t>
  </si>
  <si>
    <t>Se va completa individual, pentru fiecare cerere de rambursare</t>
  </si>
  <si>
    <t xml:space="preserve">A2 Formare profesională </t>
  </si>
  <si>
    <t xml:space="preserve">A2.1 Derularea programelor de formare profesionala </t>
  </si>
  <si>
    <t>Salariu net Responsabil 1 pentru A2.1</t>
  </si>
  <si>
    <t xml:space="preserve">Responsabil 1 </t>
  </si>
  <si>
    <t>Contributii sociale Responsabil 1 pentru A2.1</t>
  </si>
  <si>
    <t>1/20.02.2018</t>
  </si>
  <si>
    <t>2/20.03.2018</t>
  </si>
  <si>
    <t>5/20.02.2018</t>
  </si>
  <si>
    <t>6/20.03.2018</t>
  </si>
  <si>
    <t>Poescu Marian</t>
  </si>
  <si>
    <t>Ionescu Anca</t>
  </si>
  <si>
    <t>RT nr. x</t>
  </si>
  <si>
    <t xml:space="preserve">Beneficiar </t>
  </si>
  <si>
    <t>Partener 1 - denumire</t>
  </si>
  <si>
    <t>Nr. raportului tehnic in care se regaseste activitatea prestata de expert pentru luna respectiva</t>
  </si>
  <si>
    <t>Salariu net Manager proiect pentru A1.1</t>
  </si>
  <si>
    <t>Contributii sociale Manager proiect pentru A1.1</t>
  </si>
  <si>
    <t xml:space="preserve">        Întocmit,</t>
  </si>
  <si>
    <t>[nume şi prenume]</t>
  </si>
  <si>
    <t>[funcţia]</t>
  </si>
  <si>
    <t>[semnătura]</t>
  </si>
  <si>
    <t>Ștampila (pentru instituțiile si autoritațile  publice)</t>
  </si>
  <si>
    <t>Reprezentant legal,</t>
  </si>
  <si>
    <t>Numar, tip cerere</t>
  </si>
  <si>
    <t>1/Cerere de rambursare/Cerere de rambursare af cerere de plata</t>
  </si>
  <si>
    <t>ANEXA 19</t>
  </si>
  <si>
    <t>Evidenta cheltuielilor conform bugetului</t>
  </si>
  <si>
    <t>Instructiuni de completare: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</si>
</sst>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indexed="8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</font>
    <font>
      <b/>
      <sz val="10"/>
      <color indexed="8"/>
      <name val="Trebuchet MS"/>
      <family val="2"/>
    </font>
    <font>
      <sz val="11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9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right"/>
    </xf>
    <xf numFmtId="14" fontId="2" fillId="0" borderId="2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/>
    </xf>
    <xf numFmtId="0" fontId="5" fillId="0" borderId="2" xfId="0" applyFont="1" applyFill="1" applyBorder="1" applyAlignment="1">
      <alignment vertical="center"/>
    </xf>
    <xf numFmtId="0" fontId="5" fillId="0" borderId="0" xfId="0" applyFont="1"/>
    <xf numFmtId="0" fontId="0" fillId="0" borderId="0" xfId="0" applyFill="1"/>
    <xf numFmtId="0" fontId="6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0" fillId="0" borderId="0" xfId="0" applyFont="1"/>
    <xf numFmtId="0" fontId="0" fillId="0" borderId="0" xfId="0" applyFont="1" applyFill="1"/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11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 vertical="center"/>
    </xf>
    <xf numFmtId="0" fontId="12" fillId="0" borderId="0" xfId="0" applyFont="1"/>
    <xf numFmtId="0" fontId="1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4" fontId="2" fillId="0" borderId="0" xfId="0" applyNumberFormat="1" applyFont="1" applyFill="1" applyBorder="1" applyAlignment="1">
      <alignment vertical="center"/>
    </xf>
    <xf numFmtId="0" fontId="1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zoomScale="136" zoomScaleNormal="136" workbookViewId="0">
      <selection activeCell="B22" sqref="B22"/>
    </sheetView>
  </sheetViews>
  <sheetFormatPr defaultRowHeight="14.5" x14ac:dyDescent="0.35"/>
  <cols>
    <col min="1" max="1" width="8.81640625" bestFit="1" customWidth="1"/>
    <col min="2" max="2" width="11" customWidth="1"/>
    <col min="3" max="3" width="12" customWidth="1"/>
    <col min="4" max="4" width="10.453125" customWidth="1"/>
    <col min="5" max="5" width="15.54296875" customWidth="1"/>
    <col min="6" max="6" width="16.81640625" customWidth="1"/>
    <col min="7" max="7" width="14" customWidth="1"/>
    <col min="8" max="8" width="10" customWidth="1"/>
    <col min="9" max="9" width="10.81640625" bestFit="1" customWidth="1"/>
    <col min="10" max="10" width="12.81640625" customWidth="1"/>
    <col min="11" max="11" width="7.81640625" customWidth="1"/>
    <col min="12" max="14" width="10" customWidth="1"/>
    <col min="15" max="15" width="12.54296875" customWidth="1"/>
    <col min="16" max="16" width="13.26953125" customWidth="1"/>
    <col min="17" max="17" width="18.453125" bestFit="1" customWidth="1"/>
    <col min="18" max="20" width="6" style="13" customWidth="1"/>
    <col min="21" max="21" width="5.1796875" bestFit="1" customWidth="1"/>
    <col min="22" max="22" width="5.1796875" customWidth="1"/>
    <col min="23" max="23" width="9.26953125" customWidth="1"/>
    <col min="24" max="24" width="10" customWidth="1"/>
    <col min="25" max="25" width="7.7265625" customWidth="1"/>
    <col min="26" max="26" width="8.7265625" style="12" customWidth="1"/>
    <col min="27" max="27" width="8.54296875" customWidth="1"/>
    <col min="28" max="28" width="11" bestFit="1" customWidth="1"/>
    <col min="29" max="29" width="9.7265625" customWidth="1"/>
    <col min="30" max="30" width="9.453125" customWidth="1"/>
    <col min="31" max="31" width="12.26953125" bestFit="1" customWidth="1"/>
    <col min="32" max="32" width="8.7265625" style="12" customWidth="1"/>
    <col min="33" max="33" width="6.1796875" customWidth="1"/>
    <col min="34" max="35" width="26.81640625" bestFit="1" customWidth="1"/>
  </cols>
  <sheetData>
    <row r="1" spans="1:35" x14ac:dyDescent="0.35">
      <c r="A1" t="s">
        <v>84</v>
      </c>
    </row>
    <row r="2" spans="1:35" x14ac:dyDescent="0.35">
      <c r="A2" s="32" t="s">
        <v>85</v>
      </c>
    </row>
    <row r="3" spans="1:35" x14ac:dyDescent="0.35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S3" s="23"/>
      <c r="T3" s="23"/>
      <c r="U3" s="22"/>
      <c r="V3" s="22"/>
      <c r="W3" s="22"/>
      <c r="X3" s="22"/>
      <c r="Y3" s="22"/>
      <c r="AA3" s="22"/>
      <c r="AB3" s="22"/>
      <c r="AC3" s="22"/>
      <c r="AD3" s="22"/>
      <c r="AE3" s="22"/>
      <c r="AG3" s="22"/>
      <c r="AH3" s="22"/>
      <c r="AI3" s="22"/>
    </row>
    <row r="4" spans="1:35" s="7" customFormat="1" ht="73.5" x14ac:dyDescent="0.35">
      <c r="A4" s="24" t="s">
        <v>0</v>
      </c>
      <c r="B4" s="24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4" t="s">
        <v>6</v>
      </c>
      <c r="H4" s="24" t="s">
        <v>7</v>
      </c>
      <c r="I4" s="24" t="s">
        <v>8</v>
      </c>
      <c r="J4" s="24" t="s">
        <v>9</v>
      </c>
      <c r="K4" s="24" t="s">
        <v>10</v>
      </c>
      <c r="L4" s="24" t="s">
        <v>11</v>
      </c>
      <c r="M4" s="24" t="s">
        <v>12</v>
      </c>
      <c r="N4" s="24" t="s">
        <v>13</v>
      </c>
      <c r="O4" s="25" t="s">
        <v>14</v>
      </c>
      <c r="P4" s="26" t="s">
        <v>29</v>
      </c>
      <c r="Q4" s="26" t="s">
        <v>25</v>
      </c>
      <c r="R4" s="26" t="s">
        <v>53</v>
      </c>
      <c r="S4" s="26" t="s">
        <v>54</v>
      </c>
      <c r="T4" s="26" t="s">
        <v>55</v>
      </c>
      <c r="U4" s="26" t="s">
        <v>15</v>
      </c>
      <c r="V4" s="26" t="s">
        <v>41</v>
      </c>
      <c r="W4" s="26" t="s">
        <v>27</v>
      </c>
      <c r="X4" s="26" t="s">
        <v>28</v>
      </c>
      <c r="Y4" s="26" t="s">
        <v>16</v>
      </c>
      <c r="Z4" s="27" t="s">
        <v>17</v>
      </c>
      <c r="AA4" s="26" t="s">
        <v>18</v>
      </c>
      <c r="AB4" s="26" t="s">
        <v>19</v>
      </c>
      <c r="AC4" s="26" t="s">
        <v>24</v>
      </c>
      <c r="AD4" s="26" t="s">
        <v>23</v>
      </c>
      <c r="AE4" s="26" t="s">
        <v>22</v>
      </c>
      <c r="AF4" s="27" t="s">
        <v>21</v>
      </c>
      <c r="AG4" s="26" t="s">
        <v>20</v>
      </c>
      <c r="AH4" s="26" t="s">
        <v>82</v>
      </c>
      <c r="AI4" s="26" t="s">
        <v>73</v>
      </c>
    </row>
    <row r="5" spans="1:35" s="3" customFormat="1" x14ac:dyDescent="0.35">
      <c r="A5" s="28">
        <v>1</v>
      </c>
      <c r="B5" s="28">
        <v>1</v>
      </c>
      <c r="C5" s="28" t="s">
        <v>71</v>
      </c>
      <c r="D5" s="29" t="s">
        <v>33</v>
      </c>
      <c r="E5" s="29" t="s">
        <v>34</v>
      </c>
      <c r="F5" s="29" t="s">
        <v>35</v>
      </c>
      <c r="G5" s="29" t="s">
        <v>36</v>
      </c>
      <c r="H5" s="29" t="s">
        <v>37</v>
      </c>
      <c r="I5" s="29"/>
      <c r="J5" s="29" t="s">
        <v>74</v>
      </c>
      <c r="K5" s="28">
        <v>1950</v>
      </c>
      <c r="L5" s="28">
        <v>60.75</v>
      </c>
      <c r="M5" s="28">
        <v>0</v>
      </c>
      <c r="N5" s="28">
        <f>K5*L5</f>
        <v>118462.5</v>
      </c>
      <c r="O5" s="6" t="s">
        <v>50</v>
      </c>
      <c r="P5" s="6" t="s">
        <v>68</v>
      </c>
      <c r="Q5" s="6" t="s">
        <v>39</v>
      </c>
      <c r="R5" s="6">
        <v>4865</v>
      </c>
      <c r="S5" s="6">
        <v>54</v>
      </c>
      <c r="T5" s="6">
        <v>60.75</v>
      </c>
      <c r="U5" s="6" t="s">
        <v>40</v>
      </c>
      <c r="V5" s="6">
        <v>2018</v>
      </c>
      <c r="W5" s="6">
        <v>10</v>
      </c>
      <c r="X5" s="6">
        <v>60.75</v>
      </c>
      <c r="Y5" s="6">
        <v>0</v>
      </c>
      <c r="Z5" s="11">
        <f>W5*X5</f>
        <v>607.5</v>
      </c>
      <c r="AA5" s="6">
        <v>123</v>
      </c>
      <c r="AB5" s="9">
        <v>43151</v>
      </c>
      <c r="AC5" s="18">
        <v>15000</v>
      </c>
      <c r="AD5" s="6"/>
      <c r="AE5" s="6" t="s">
        <v>44</v>
      </c>
      <c r="AF5" s="19">
        <f>Z5</f>
        <v>607.5</v>
      </c>
      <c r="AG5" s="6"/>
      <c r="AH5" s="6" t="s">
        <v>83</v>
      </c>
      <c r="AI5" s="6" t="s">
        <v>70</v>
      </c>
    </row>
    <row r="6" spans="1:35" s="3" customFormat="1" x14ac:dyDescent="0.35">
      <c r="A6" s="28">
        <v>2</v>
      </c>
      <c r="B6" s="28">
        <v>1</v>
      </c>
      <c r="C6" s="28" t="s">
        <v>71</v>
      </c>
      <c r="D6" s="29" t="s">
        <v>33</v>
      </c>
      <c r="E6" s="29" t="s">
        <v>34</v>
      </c>
      <c r="F6" s="29" t="s">
        <v>35</v>
      </c>
      <c r="G6" s="29" t="s">
        <v>36</v>
      </c>
      <c r="H6" s="29" t="s">
        <v>37</v>
      </c>
      <c r="I6" s="29"/>
      <c r="J6" s="29" t="s">
        <v>74</v>
      </c>
      <c r="K6" s="28">
        <v>1950</v>
      </c>
      <c r="L6" s="28">
        <v>60.75</v>
      </c>
      <c r="M6" s="28">
        <v>0</v>
      </c>
      <c r="N6" s="28">
        <f t="shared" ref="N6:N8" si="0">K6*L6</f>
        <v>118462.5</v>
      </c>
      <c r="O6" s="6" t="s">
        <v>50</v>
      </c>
      <c r="P6" s="6" t="s">
        <v>68</v>
      </c>
      <c r="Q6" s="6" t="s">
        <v>39</v>
      </c>
      <c r="R6" s="6">
        <v>4865</v>
      </c>
      <c r="S6" s="6">
        <v>54</v>
      </c>
      <c r="T6" s="6">
        <v>60.75</v>
      </c>
      <c r="U6" s="6" t="s">
        <v>42</v>
      </c>
      <c r="V6" s="6">
        <v>2018</v>
      </c>
      <c r="W6" s="6">
        <v>20</v>
      </c>
      <c r="X6" s="6">
        <v>60.75</v>
      </c>
      <c r="Y6" s="6">
        <v>0</v>
      </c>
      <c r="Z6" s="11">
        <f t="shared" ref="Z6:Z14" si="1">W6*X6</f>
        <v>1215</v>
      </c>
      <c r="AA6" s="6">
        <v>456</v>
      </c>
      <c r="AB6" s="9">
        <v>43179</v>
      </c>
      <c r="AC6" s="18">
        <v>15000</v>
      </c>
      <c r="AD6" s="6"/>
      <c r="AE6" s="6" t="s">
        <v>45</v>
      </c>
      <c r="AF6" s="19">
        <f t="shared" ref="AF6:AF14" si="2">Z6</f>
        <v>1215</v>
      </c>
      <c r="AG6" s="6"/>
      <c r="AH6" s="6" t="s">
        <v>83</v>
      </c>
      <c r="AI6" s="6" t="s">
        <v>70</v>
      </c>
    </row>
    <row r="7" spans="1:35" s="3" customFormat="1" x14ac:dyDescent="0.35">
      <c r="A7" s="28">
        <v>3</v>
      </c>
      <c r="B7" s="28">
        <v>1</v>
      </c>
      <c r="C7" s="28" t="s">
        <v>71</v>
      </c>
      <c r="D7" s="29" t="s">
        <v>33</v>
      </c>
      <c r="E7" s="29" t="s">
        <v>34</v>
      </c>
      <c r="F7" s="29" t="s">
        <v>35</v>
      </c>
      <c r="G7" s="29" t="s">
        <v>36</v>
      </c>
      <c r="H7" s="29" t="s">
        <v>37</v>
      </c>
      <c r="I7" s="29"/>
      <c r="J7" s="29" t="s">
        <v>74</v>
      </c>
      <c r="K7" s="28">
        <v>1950</v>
      </c>
      <c r="L7" s="28">
        <v>60.75</v>
      </c>
      <c r="M7" s="28">
        <v>0</v>
      </c>
      <c r="N7" s="28">
        <f t="shared" si="0"/>
        <v>118462.5</v>
      </c>
      <c r="O7" s="6" t="s">
        <v>50</v>
      </c>
      <c r="P7" s="6" t="s">
        <v>68</v>
      </c>
      <c r="Q7" s="6" t="s">
        <v>39</v>
      </c>
      <c r="R7" s="6">
        <v>4865</v>
      </c>
      <c r="S7" s="6">
        <v>54</v>
      </c>
      <c r="T7" s="6">
        <v>60.75</v>
      </c>
      <c r="U7" s="6" t="s">
        <v>43</v>
      </c>
      <c r="V7" s="6">
        <v>2018</v>
      </c>
      <c r="W7" s="6">
        <v>15</v>
      </c>
      <c r="X7" s="6">
        <v>60.75</v>
      </c>
      <c r="Y7" s="6">
        <v>0</v>
      </c>
      <c r="Z7" s="11">
        <f t="shared" si="1"/>
        <v>911.25</v>
      </c>
      <c r="AA7" s="6">
        <v>789</v>
      </c>
      <c r="AB7" s="9">
        <v>43210</v>
      </c>
      <c r="AC7" s="18">
        <v>15000</v>
      </c>
      <c r="AD7" s="6"/>
      <c r="AE7" s="6" t="s">
        <v>46</v>
      </c>
      <c r="AF7" s="19">
        <f t="shared" si="2"/>
        <v>911.25</v>
      </c>
      <c r="AG7" s="6"/>
      <c r="AH7" s="6" t="s">
        <v>83</v>
      </c>
      <c r="AI7" s="6" t="s">
        <v>70</v>
      </c>
    </row>
    <row r="8" spans="1:35" s="3" customFormat="1" x14ac:dyDescent="0.35">
      <c r="A8" s="28">
        <v>4</v>
      </c>
      <c r="B8" s="28">
        <v>1</v>
      </c>
      <c r="C8" s="28" t="s">
        <v>71</v>
      </c>
      <c r="D8" s="29" t="s">
        <v>33</v>
      </c>
      <c r="E8" s="29" t="s">
        <v>34</v>
      </c>
      <c r="F8" s="29" t="s">
        <v>35</v>
      </c>
      <c r="G8" s="29" t="s">
        <v>38</v>
      </c>
      <c r="H8" s="29" t="s">
        <v>37</v>
      </c>
      <c r="I8" s="29"/>
      <c r="J8" s="29" t="s">
        <v>75</v>
      </c>
      <c r="K8" s="28">
        <v>1950</v>
      </c>
      <c r="L8" s="28">
        <v>49.73</v>
      </c>
      <c r="M8" s="28">
        <v>0</v>
      </c>
      <c r="N8" s="28">
        <f t="shared" si="0"/>
        <v>96973.5</v>
      </c>
      <c r="O8" s="6" t="s">
        <v>50</v>
      </c>
      <c r="P8" s="6" t="s">
        <v>68</v>
      </c>
      <c r="Q8" s="6" t="s">
        <v>39</v>
      </c>
      <c r="R8" s="6">
        <v>4865</v>
      </c>
      <c r="S8" s="6">
        <v>54</v>
      </c>
      <c r="T8" s="6">
        <v>49.73</v>
      </c>
      <c r="U8" s="6" t="s">
        <v>40</v>
      </c>
      <c r="V8" s="6">
        <v>2018</v>
      </c>
      <c r="W8" s="6">
        <v>10</v>
      </c>
      <c r="X8" s="6">
        <v>49.73</v>
      </c>
      <c r="Y8" s="6">
        <v>0</v>
      </c>
      <c r="Z8" s="11">
        <f t="shared" si="1"/>
        <v>497.29999999999995</v>
      </c>
      <c r="AA8" s="6">
        <v>111</v>
      </c>
      <c r="AB8" s="9">
        <v>43151</v>
      </c>
      <c r="AC8" s="18">
        <v>28000</v>
      </c>
      <c r="AD8" s="6"/>
      <c r="AE8" s="6" t="s">
        <v>47</v>
      </c>
      <c r="AF8" s="19">
        <f t="shared" si="2"/>
        <v>497.29999999999995</v>
      </c>
      <c r="AG8" s="6"/>
      <c r="AH8" s="6" t="s">
        <v>83</v>
      </c>
      <c r="AI8" s="6" t="s">
        <v>70</v>
      </c>
    </row>
    <row r="9" spans="1:35" s="3" customFormat="1" x14ac:dyDescent="0.35">
      <c r="A9" s="28">
        <v>5</v>
      </c>
      <c r="B9" s="28">
        <v>1</v>
      </c>
      <c r="C9" s="28" t="s">
        <v>71</v>
      </c>
      <c r="D9" s="29" t="s">
        <v>33</v>
      </c>
      <c r="E9" s="29" t="s">
        <v>34</v>
      </c>
      <c r="F9" s="29" t="s">
        <v>35</v>
      </c>
      <c r="G9" s="29" t="s">
        <v>38</v>
      </c>
      <c r="H9" s="29" t="s">
        <v>37</v>
      </c>
      <c r="I9" s="29"/>
      <c r="J9" s="29" t="s">
        <v>75</v>
      </c>
      <c r="K9" s="28">
        <v>1950</v>
      </c>
      <c r="L9" s="28">
        <v>49.73</v>
      </c>
      <c r="M9" s="28">
        <v>0</v>
      </c>
      <c r="N9" s="28">
        <f t="shared" ref="N9:N14" si="3">K9*L9</f>
        <v>96973.5</v>
      </c>
      <c r="O9" s="6" t="s">
        <v>50</v>
      </c>
      <c r="P9" s="6" t="s">
        <v>68</v>
      </c>
      <c r="Q9" s="6" t="s">
        <v>39</v>
      </c>
      <c r="R9" s="6">
        <v>4865</v>
      </c>
      <c r="S9" s="6">
        <v>54</v>
      </c>
      <c r="T9" s="6">
        <v>49.73</v>
      </c>
      <c r="U9" s="6" t="s">
        <v>42</v>
      </c>
      <c r="V9" s="6">
        <v>2018</v>
      </c>
      <c r="W9" s="6">
        <v>20</v>
      </c>
      <c r="X9" s="6">
        <v>49.73</v>
      </c>
      <c r="Y9" s="6">
        <v>0</v>
      </c>
      <c r="Z9" s="11">
        <f t="shared" si="1"/>
        <v>994.59999999999991</v>
      </c>
      <c r="AA9" s="6">
        <v>222</v>
      </c>
      <c r="AB9" s="9">
        <v>43179</v>
      </c>
      <c r="AC9" s="18">
        <v>28000</v>
      </c>
      <c r="AD9" s="6"/>
      <c r="AE9" s="6" t="s">
        <v>48</v>
      </c>
      <c r="AF9" s="19">
        <f t="shared" si="2"/>
        <v>994.59999999999991</v>
      </c>
      <c r="AG9" s="6"/>
      <c r="AH9" s="6" t="s">
        <v>83</v>
      </c>
      <c r="AI9" s="6" t="s">
        <v>70</v>
      </c>
    </row>
    <row r="10" spans="1:35" s="3" customFormat="1" x14ac:dyDescent="0.35">
      <c r="A10" s="28">
        <v>6</v>
      </c>
      <c r="B10" s="28">
        <v>1</v>
      </c>
      <c r="C10" s="28" t="s">
        <v>71</v>
      </c>
      <c r="D10" s="29" t="s">
        <v>33</v>
      </c>
      <c r="E10" s="29" t="s">
        <v>34</v>
      </c>
      <c r="F10" s="29" t="s">
        <v>35</v>
      </c>
      <c r="G10" s="29" t="s">
        <v>38</v>
      </c>
      <c r="H10" s="29" t="s">
        <v>37</v>
      </c>
      <c r="I10" s="29"/>
      <c r="J10" s="29" t="s">
        <v>75</v>
      </c>
      <c r="K10" s="28">
        <v>1950</v>
      </c>
      <c r="L10" s="28">
        <v>49.73</v>
      </c>
      <c r="M10" s="28">
        <v>0</v>
      </c>
      <c r="N10" s="28">
        <f t="shared" si="3"/>
        <v>96973.5</v>
      </c>
      <c r="O10" s="6" t="s">
        <v>50</v>
      </c>
      <c r="P10" s="6" t="s">
        <v>68</v>
      </c>
      <c r="Q10" s="6" t="s">
        <v>39</v>
      </c>
      <c r="R10" s="6">
        <v>4865</v>
      </c>
      <c r="S10" s="6">
        <v>54</v>
      </c>
      <c r="T10" s="6">
        <v>49.73</v>
      </c>
      <c r="U10" s="6" t="s">
        <v>43</v>
      </c>
      <c r="V10" s="6">
        <v>2018</v>
      </c>
      <c r="W10" s="6">
        <v>15</v>
      </c>
      <c r="X10" s="6">
        <v>49.73</v>
      </c>
      <c r="Y10" s="6">
        <v>0</v>
      </c>
      <c r="Z10" s="11">
        <f t="shared" si="1"/>
        <v>745.94999999999993</v>
      </c>
      <c r="AA10" s="6">
        <v>333</v>
      </c>
      <c r="AB10" s="9">
        <v>43210</v>
      </c>
      <c r="AC10" s="18">
        <v>28000</v>
      </c>
      <c r="AD10" s="6"/>
      <c r="AE10" s="6" t="s">
        <v>49</v>
      </c>
      <c r="AF10" s="19">
        <f t="shared" si="2"/>
        <v>745.94999999999993</v>
      </c>
      <c r="AG10" s="6"/>
      <c r="AH10" s="6" t="s">
        <v>83</v>
      </c>
      <c r="AI10" s="6" t="s">
        <v>70</v>
      </c>
    </row>
    <row r="11" spans="1:35" s="3" customFormat="1" x14ac:dyDescent="0.35">
      <c r="A11" s="28">
        <v>7</v>
      </c>
      <c r="B11" s="30">
        <v>2</v>
      </c>
      <c r="C11" s="30" t="s">
        <v>72</v>
      </c>
      <c r="D11" s="29" t="s">
        <v>59</v>
      </c>
      <c r="E11" s="29" t="s">
        <v>60</v>
      </c>
      <c r="F11" s="29" t="s">
        <v>35</v>
      </c>
      <c r="G11" s="29" t="s">
        <v>36</v>
      </c>
      <c r="H11" s="29" t="s">
        <v>37</v>
      </c>
      <c r="I11" s="1"/>
      <c r="J11" s="29" t="s">
        <v>61</v>
      </c>
      <c r="K11" s="28">
        <v>3024</v>
      </c>
      <c r="L11" s="31">
        <v>42</v>
      </c>
      <c r="M11" s="28">
        <v>0</v>
      </c>
      <c r="N11" s="31">
        <f t="shared" si="3"/>
        <v>127008</v>
      </c>
      <c r="O11" s="6" t="s">
        <v>50</v>
      </c>
      <c r="P11" s="6" t="s">
        <v>69</v>
      </c>
      <c r="Q11" s="6" t="s">
        <v>62</v>
      </c>
      <c r="R11" s="6">
        <v>6030</v>
      </c>
      <c r="S11" s="6">
        <v>84</v>
      </c>
      <c r="T11" s="6">
        <v>42</v>
      </c>
      <c r="U11" s="6" t="s">
        <v>40</v>
      </c>
      <c r="V11" s="6">
        <v>2018</v>
      </c>
      <c r="W11" s="6">
        <v>84</v>
      </c>
      <c r="X11" s="6">
        <v>42</v>
      </c>
      <c r="Y11" s="6">
        <v>0</v>
      </c>
      <c r="Z11" s="11">
        <f t="shared" si="1"/>
        <v>3528</v>
      </c>
      <c r="AA11" s="6">
        <v>1</v>
      </c>
      <c r="AB11" s="9">
        <v>43151</v>
      </c>
      <c r="AC11" s="18">
        <v>30000</v>
      </c>
      <c r="AD11" s="6"/>
      <c r="AE11" s="6" t="s">
        <v>64</v>
      </c>
      <c r="AF11" s="19">
        <f t="shared" si="2"/>
        <v>3528</v>
      </c>
      <c r="AG11" s="6"/>
      <c r="AH11" s="6" t="s">
        <v>83</v>
      </c>
      <c r="AI11" s="6" t="s">
        <v>70</v>
      </c>
    </row>
    <row r="12" spans="1:35" s="3" customFormat="1" x14ac:dyDescent="0.35">
      <c r="A12" s="28">
        <v>8</v>
      </c>
      <c r="B12" s="30">
        <v>2</v>
      </c>
      <c r="C12" s="30" t="s">
        <v>72</v>
      </c>
      <c r="D12" s="29" t="s">
        <v>59</v>
      </c>
      <c r="E12" s="29" t="s">
        <v>60</v>
      </c>
      <c r="F12" s="29" t="s">
        <v>35</v>
      </c>
      <c r="G12" s="29" t="s">
        <v>36</v>
      </c>
      <c r="H12" s="29" t="s">
        <v>37</v>
      </c>
      <c r="I12" s="1"/>
      <c r="J12" s="29" t="s">
        <v>61</v>
      </c>
      <c r="K12" s="28">
        <v>3024</v>
      </c>
      <c r="L12" s="31">
        <v>42</v>
      </c>
      <c r="M12" s="28">
        <v>0</v>
      </c>
      <c r="N12" s="31">
        <f t="shared" si="3"/>
        <v>127008</v>
      </c>
      <c r="O12" s="6" t="s">
        <v>50</v>
      </c>
      <c r="P12" s="6" t="s">
        <v>69</v>
      </c>
      <c r="Q12" s="6" t="s">
        <v>62</v>
      </c>
      <c r="R12" s="6">
        <v>6030</v>
      </c>
      <c r="S12" s="6">
        <v>84</v>
      </c>
      <c r="T12" s="6">
        <v>42</v>
      </c>
      <c r="U12" s="6" t="s">
        <v>42</v>
      </c>
      <c r="V12" s="6">
        <v>2018</v>
      </c>
      <c r="W12" s="6">
        <v>84</v>
      </c>
      <c r="X12" s="6">
        <v>42</v>
      </c>
      <c r="Y12" s="6">
        <v>0</v>
      </c>
      <c r="Z12" s="11">
        <f t="shared" si="1"/>
        <v>3528</v>
      </c>
      <c r="AA12" s="6">
        <v>2</v>
      </c>
      <c r="AB12" s="9">
        <v>43179</v>
      </c>
      <c r="AC12" s="18">
        <v>30000</v>
      </c>
      <c r="AD12" s="6"/>
      <c r="AE12" s="6" t="s">
        <v>65</v>
      </c>
      <c r="AF12" s="19">
        <f t="shared" si="2"/>
        <v>3528</v>
      </c>
      <c r="AG12" s="6"/>
      <c r="AH12" s="6" t="s">
        <v>83</v>
      </c>
      <c r="AI12" s="6" t="s">
        <v>70</v>
      </c>
    </row>
    <row r="13" spans="1:35" s="3" customFormat="1" x14ac:dyDescent="0.35">
      <c r="A13" s="28">
        <v>9</v>
      </c>
      <c r="B13" s="30">
        <v>2</v>
      </c>
      <c r="C13" s="30" t="s">
        <v>72</v>
      </c>
      <c r="D13" s="29" t="s">
        <v>59</v>
      </c>
      <c r="E13" s="29" t="s">
        <v>60</v>
      </c>
      <c r="F13" s="29" t="s">
        <v>35</v>
      </c>
      <c r="G13" s="29" t="s">
        <v>36</v>
      </c>
      <c r="H13" s="29" t="s">
        <v>37</v>
      </c>
      <c r="I13" s="1"/>
      <c r="J13" s="29" t="s">
        <v>63</v>
      </c>
      <c r="K13" s="28">
        <v>3024</v>
      </c>
      <c r="L13" s="31">
        <v>31.44</v>
      </c>
      <c r="M13" s="28">
        <v>0</v>
      </c>
      <c r="N13" s="31">
        <f t="shared" si="3"/>
        <v>95074.559999999998</v>
      </c>
      <c r="O13" s="6" t="s">
        <v>50</v>
      </c>
      <c r="P13" s="6" t="s">
        <v>69</v>
      </c>
      <c r="Q13" s="6" t="s">
        <v>62</v>
      </c>
      <c r="R13" s="6">
        <v>6030</v>
      </c>
      <c r="S13" s="6">
        <v>84</v>
      </c>
      <c r="T13" s="6">
        <v>31.44</v>
      </c>
      <c r="U13" s="6" t="s">
        <v>40</v>
      </c>
      <c r="V13" s="6">
        <v>2018</v>
      </c>
      <c r="W13" s="6">
        <v>84</v>
      </c>
      <c r="X13" s="6">
        <v>31.44</v>
      </c>
      <c r="Y13" s="6">
        <v>0</v>
      </c>
      <c r="Z13" s="11">
        <f t="shared" si="1"/>
        <v>2640.96</v>
      </c>
      <c r="AA13" s="6">
        <v>5</v>
      </c>
      <c r="AB13" s="9">
        <v>43151</v>
      </c>
      <c r="AC13" s="18">
        <v>20000</v>
      </c>
      <c r="AD13" s="6"/>
      <c r="AE13" s="6" t="s">
        <v>66</v>
      </c>
      <c r="AF13" s="19">
        <f t="shared" si="2"/>
        <v>2640.96</v>
      </c>
      <c r="AG13" s="6"/>
      <c r="AH13" s="6" t="s">
        <v>83</v>
      </c>
      <c r="AI13" s="6" t="s">
        <v>70</v>
      </c>
    </row>
    <row r="14" spans="1:35" s="3" customFormat="1" x14ac:dyDescent="0.35">
      <c r="A14" s="28">
        <v>10</v>
      </c>
      <c r="B14" s="30">
        <v>2</v>
      </c>
      <c r="C14" s="30" t="s">
        <v>72</v>
      </c>
      <c r="D14" s="29" t="s">
        <v>59</v>
      </c>
      <c r="E14" s="29" t="s">
        <v>60</v>
      </c>
      <c r="F14" s="29" t="s">
        <v>35</v>
      </c>
      <c r="G14" s="29" t="s">
        <v>36</v>
      </c>
      <c r="H14" s="29" t="s">
        <v>37</v>
      </c>
      <c r="I14" s="1"/>
      <c r="J14" s="29" t="s">
        <v>63</v>
      </c>
      <c r="K14" s="28">
        <v>3024</v>
      </c>
      <c r="L14" s="31">
        <v>31.44</v>
      </c>
      <c r="M14" s="28">
        <v>0</v>
      </c>
      <c r="N14" s="31">
        <f t="shared" si="3"/>
        <v>95074.559999999998</v>
      </c>
      <c r="O14" s="6" t="s">
        <v>50</v>
      </c>
      <c r="P14" s="6" t="s">
        <v>69</v>
      </c>
      <c r="Q14" s="6" t="s">
        <v>62</v>
      </c>
      <c r="R14" s="6">
        <v>6030</v>
      </c>
      <c r="S14" s="6">
        <v>84</v>
      </c>
      <c r="T14" s="6">
        <v>31.44</v>
      </c>
      <c r="U14" s="6" t="s">
        <v>42</v>
      </c>
      <c r="V14" s="6">
        <v>2018</v>
      </c>
      <c r="W14" s="6">
        <v>84</v>
      </c>
      <c r="X14" s="6">
        <v>31.44</v>
      </c>
      <c r="Y14" s="6">
        <v>0</v>
      </c>
      <c r="Z14" s="11">
        <f t="shared" si="1"/>
        <v>2640.96</v>
      </c>
      <c r="AA14" s="6">
        <v>7</v>
      </c>
      <c r="AB14" s="9">
        <v>43179</v>
      </c>
      <c r="AC14" s="18">
        <v>20000</v>
      </c>
      <c r="AD14" s="6"/>
      <c r="AE14" s="6" t="s">
        <v>67</v>
      </c>
      <c r="AF14" s="19">
        <f t="shared" si="2"/>
        <v>2640.96</v>
      </c>
      <c r="AG14" s="6"/>
      <c r="AH14" s="6" t="s">
        <v>83</v>
      </c>
      <c r="AI14" s="6" t="s">
        <v>70</v>
      </c>
    </row>
    <row r="15" spans="1:35" s="3" customFormat="1" x14ac:dyDescent="0.35">
      <c r="A15" s="15"/>
      <c r="B15" s="15"/>
      <c r="C15" s="15"/>
      <c r="D15" s="16"/>
      <c r="E15" s="16"/>
      <c r="F15" s="16"/>
      <c r="G15" s="16"/>
      <c r="H15" s="16"/>
      <c r="I15" s="1"/>
      <c r="J15" s="16"/>
      <c r="K15" s="17"/>
      <c r="L15" s="2"/>
      <c r="M15" s="15"/>
      <c r="N15" s="2"/>
      <c r="O15" s="5"/>
      <c r="P15" s="6"/>
      <c r="Q15" s="6"/>
      <c r="R15" s="6"/>
      <c r="S15" s="6"/>
      <c r="T15" s="6"/>
      <c r="U15" s="6"/>
      <c r="V15" s="6"/>
      <c r="W15" s="6"/>
      <c r="X15" s="6"/>
      <c r="Y15" s="6"/>
      <c r="Z15" s="11"/>
      <c r="AA15" s="6"/>
      <c r="AB15" s="9"/>
      <c r="AC15" s="6"/>
      <c r="AD15" s="6"/>
      <c r="AE15" s="6"/>
      <c r="AF15" s="11"/>
      <c r="AG15" s="6"/>
      <c r="AH15" s="6"/>
      <c r="AI15" s="6"/>
    </row>
    <row r="16" spans="1:35" s="3" customFormat="1" x14ac:dyDescent="0.35">
      <c r="A16" s="15"/>
      <c r="B16" s="15"/>
      <c r="C16" s="15"/>
      <c r="D16" s="16"/>
      <c r="E16" s="16"/>
      <c r="F16" s="16"/>
      <c r="G16" s="16"/>
      <c r="H16" s="16"/>
      <c r="I16" s="1"/>
      <c r="J16" s="16"/>
      <c r="K16" s="17"/>
      <c r="L16" s="2"/>
      <c r="M16" s="15"/>
      <c r="N16" s="2"/>
      <c r="O16" s="5"/>
      <c r="P16" s="6"/>
      <c r="Q16" s="6"/>
      <c r="R16" s="6"/>
      <c r="S16" s="6"/>
      <c r="T16" s="6"/>
      <c r="U16" s="6"/>
      <c r="V16" s="6"/>
      <c r="W16" s="6"/>
      <c r="X16" s="6"/>
      <c r="Y16" s="6"/>
      <c r="Z16" s="11"/>
      <c r="AA16" s="6"/>
      <c r="AB16" s="9"/>
      <c r="AC16" s="6"/>
      <c r="AD16" s="6"/>
      <c r="AE16" s="6"/>
      <c r="AF16" s="11"/>
      <c r="AG16" s="6"/>
      <c r="AH16" s="6"/>
      <c r="AI16" s="6"/>
    </row>
    <row r="17" spans="1:35" s="3" customFormat="1" x14ac:dyDescent="0.35">
      <c r="A17" s="8" t="s">
        <v>52</v>
      </c>
      <c r="B17" s="15"/>
      <c r="C17" s="15"/>
      <c r="D17" s="16"/>
      <c r="E17" s="16"/>
      <c r="F17" s="16"/>
      <c r="G17" s="16"/>
      <c r="H17" s="16"/>
      <c r="I17" s="1"/>
      <c r="J17" s="16"/>
      <c r="K17" s="17"/>
      <c r="L17" s="2"/>
      <c r="M17" s="15"/>
      <c r="N17" s="2"/>
      <c r="O17" s="5"/>
      <c r="P17" s="6"/>
      <c r="Q17" s="6"/>
      <c r="R17" s="6"/>
      <c r="S17" s="6"/>
      <c r="T17" s="6"/>
      <c r="U17" s="6"/>
      <c r="V17" s="6"/>
      <c r="W17" s="6"/>
      <c r="X17" s="6"/>
      <c r="Y17" s="6"/>
      <c r="Z17" s="11"/>
      <c r="AA17" s="6"/>
      <c r="AB17" s="9"/>
      <c r="AC17" s="6"/>
      <c r="AD17" s="6"/>
      <c r="AE17" s="6"/>
      <c r="AF17" s="11"/>
      <c r="AG17" s="6"/>
      <c r="AH17" s="6"/>
      <c r="AI17" s="6"/>
    </row>
    <row r="18" spans="1:35" s="3" customFormat="1" x14ac:dyDescent="0.35">
      <c r="A18" s="8"/>
      <c r="B18" s="1" t="s">
        <v>51</v>
      </c>
      <c r="C18" s="1"/>
      <c r="D18" s="1"/>
      <c r="E18" s="1"/>
      <c r="F18" s="1"/>
      <c r="G18" s="1"/>
      <c r="H18" s="1"/>
      <c r="I18" s="1"/>
      <c r="J18" s="10"/>
      <c r="K18" s="14"/>
      <c r="L18" s="2"/>
      <c r="M18" s="8"/>
      <c r="N18" s="2"/>
      <c r="O18" s="5"/>
      <c r="P18" s="6"/>
      <c r="Q18" s="6"/>
      <c r="R18" s="6"/>
      <c r="S18" s="6"/>
      <c r="T18" s="6"/>
      <c r="U18" s="6"/>
      <c r="V18" s="6"/>
      <c r="W18" s="6"/>
      <c r="X18" s="6"/>
      <c r="Y18" s="6"/>
      <c r="Z18" s="11"/>
      <c r="AA18" s="6"/>
      <c r="AB18" s="9"/>
      <c r="AC18" s="6"/>
      <c r="AD18" s="6"/>
      <c r="AE18" s="6"/>
      <c r="AF18" s="11"/>
      <c r="AG18" s="6"/>
      <c r="AH18" s="6"/>
      <c r="AI18" s="6"/>
    </row>
    <row r="19" spans="1:35" s="3" customFormat="1" x14ac:dyDescent="0.35">
      <c r="A19" s="33"/>
      <c r="B19" s="34"/>
      <c r="C19" s="34"/>
      <c r="D19" s="34"/>
      <c r="E19" s="34"/>
      <c r="F19" s="34"/>
      <c r="G19" s="34"/>
      <c r="H19" s="34"/>
      <c r="I19" s="34"/>
      <c r="J19" s="35"/>
      <c r="K19" s="36"/>
      <c r="L19" s="37"/>
      <c r="M19" s="33"/>
      <c r="N19" s="37"/>
      <c r="O19" s="34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9"/>
      <c r="AA19" s="38"/>
      <c r="AB19" s="40"/>
      <c r="AC19" s="38"/>
      <c r="AD19" s="38"/>
      <c r="AE19" s="38"/>
      <c r="AF19" s="39"/>
      <c r="AG19" s="38"/>
      <c r="AH19" s="38"/>
      <c r="AI19" s="38"/>
    </row>
    <row r="20" spans="1:35" x14ac:dyDescent="0.35">
      <c r="A20" s="41" t="s">
        <v>86</v>
      </c>
    </row>
    <row r="21" spans="1:35" x14ac:dyDescent="0.35">
      <c r="A21" s="4" t="s">
        <v>58</v>
      </c>
    </row>
    <row r="22" spans="1:35" x14ac:dyDescent="0.35">
      <c r="A22" s="4" t="s">
        <v>56</v>
      </c>
    </row>
    <row r="23" spans="1:35" x14ac:dyDescent="0.35">
      <c r="A23" s="4" t="s">
        <v>30</v>
      </c>
    </row>
    <row r="24" spans="1:35" x14ac:dyDescent="0.35">
      <c r="A24" s="4" t="s">
        <v>26</v>
      </c>
    </row>
    <row r="25" spans="1:35" x14ac:dyDescent="0.35">
      <c r="A25" s="4" t="s">
        <v>31</v>
      </c>
    </row>
    <row r="26" spans="1:35" x14ac:dyDescent="0.35">
      <c r="A26" s="4" t="s">
        <v>32</v>
      </c>
    </row>
    <row r="27" spans="1:35" x14ac:dyDescent="0.35">
      <c r="A27" s="4" t="s">
        <v>57</v>
      </c>
    </row>
    <row r="29" spans="1:35" x14ac:dyDescent="0.35">
      <c r="B29" s="20" t="s">
        <v>81</v>
      </c>
      <c r="G29" s="20" t="s">
        <v>76</v>
      </c>
    </row>
    <row r="30" spans="1:35" x14ac:dyDescent="0.35">
      <c r="B30" s="20" t="s">
        <v>77</v>
      </c>
      <c r="G30" s="20" t="s">
        <v>77</v>
      </c>
    </row>
    <row r="31" spans="1:35" x14ac:dyDescent="0.35">
      <c r="B31" s="20" t="s">
        <v>78</v>
      </c>
      <c r="G31" s="20" t="s">
        <v>78</v>
      </c>
    </row>
    <row r="32" spans="1:35" x14ac:dyDescent="0.35">
      <c r="B32" s="20" t="s">
        <v>79</v>
      </c>
      <c r="G32" s="20" t="s">
        <v>79</v>
      </c>
    </row>
    <row r="33" spans="2:2" x14ac:dyDescent="0.35">
      <c r="B33" s="20"/>
    </row>
    <row r="34" spans="2:2" x14ac:dyDescent="0.35">
      <c r="B34" s="20" t="s">
        <v>80</v>
      </c>
    </row>
  </sheetData>
  <autoFilter ref="A4:AG4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 proiect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2017-12-11T06:48:41Z</dcterms:created>
  <dcterms:modified xsi:type="dcterms:W3CDTF">2018-08-10T17:57:26Z</dcterms:modified>
</cp:coreProperties>
</file>